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ocuments\KIA\"/>
    </mc:Choice>
  </mc:AlternateContent>
  <bookViews>
    <workbookView xWindow="0" yWindow="0" windowWidth="19200" windowHeight="1159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L162" i="1" l="1"/>
  <c r="N162" i="1"/>
  <c r="L218" i="1" l="1"/>
  <c r="L85" i="1"/>
  <c r="L65" i="1"/>
  <c r="N256" i="1" l="1"/>
  <c r="L257" i="1"/>
  <c r="N252" i="1"/>
  <c r="L254" i="1"/>
  <c r="N236" i="1"/>
  <c r="N223" i="1"/>
  <c r="L223" i="1"/>
  <c r="L219" i="1"/>
  <c r="N219" i="1"/>
  <c r="N217" i="1"/>
  <c r="N216" i="1"/>
  <c r="L217" i="1"/>
  <c r="N209" i="1"/>
  <c r="L213" i="1"/>
  <c r="N208" i="1"/>
  <c r="L212" i="1"/>
  <c r="N201" i="1"/>
  <c r="L209" i="1"/>
  <c r="N183" i="1"/>
  <c r="L189" i="1"/>
  <c r="N174" i="1"/>
  <c r="L174" i="1"/>
  <c r="N167" i="1"/>
  <c r="L165" i="1"/>
  <c r="N128" i="1"/>
  <c r="L128" i="1"/>
  <c r="N116" i="1"/>
  <c r="L120" i="1"/>
  <c r="N112" i="1"/>
  <c r="L117" i="1"/>
  <c r="N107" i="1"/>
  <c r="L107" i="1"/>
  <c r="N142" i="1"/>
  <c r="L139" i="1"/>
  <c r="N147" i="1"/>
  <c r="L141" i="1"/>
  <c r="L74" i="1"/>
  <c r="N80" i="1"/>
  <c r="N75" i="1"/>
  <c r="L78" i="1"/>
  <c r="N65" i="1"/>
  <c r="L66" i="1"/>
  <c r="L21" i="1"/>
  <c r="N27" i="1"/>
  <c r="L23" i="1"/>
  <c r="N23" i="1"/>
  <c r="N273" i="1" l="1"/>
  <c r="N272" i="1"/>
  <c r="N231" i="1"/>
  <c r="N240" i="1"/>
  <c r="N246" i="1"/>
  <c r="N237" i="1"/>
  <c r="N234" i="1"/>
  <c r="N249" i="1"/>
  <c r="N242" i="1"/>
  <c r="N251" i="1"/>
  <c r="N235" i="1"/>
  <c r="N244" i="1"/>
  <c r="N238" i="1"/>
  <c r="N257" i="1"/>
  <c r="N260" i="1"/>
  <c r="N239" i="1"/>
  <c r="N253" i="1"/>
  <c r="N243" i="1"/>
  <c r="N241" i="1"/>
  <c r="N233" i="1"/>
  <c r="N248" i="1"/>
  <c r="N247" i="1"/>
  <c r="N250" i="1"/>
  <c r="N261" i="1"/>
  <c r="N254" i="1"/>
  <c r="N232" i="1"/>
  <c r="N255" i="1"/>
  <c r="N258" i="1"/>
  <c r="N245" i="1"/>
  <c r="N259" i="1"/>
  <c r="N262" i="1"/>
  <c r="N263" i="1"/>
  <c r="N264" i="1"/>
  <c r="N265" i="1"/>
  <c r="N202" i="1"/>
  <c r="N195" i="1"/>
  <c r="N188" i="1"/>
  <c r="N185" i="1"/>
  <c r="N182" i="1"/>
  <c r="N197" i="1"/>
  <c r="N210" i="1"/>
  <c r="N199" i="1"/>
  <c r="N218" i="1"/>
  <c r="N192" i="1"/>
  <c r="N211" i="1"/>
  <c r="N184" i="1"/>
  <c r="N203" i="1"/>
  <c r="N196" i="1"/>
  <c r="N200" i="1"/>
  <c r="N222" i="1"/>
  <c r="N212" i="1"/>
  <c r="N191" i="1"/>
  <c r="N198" i="1"/>
  <c r="N213" i="1"/>
  <c r="N215" i="1"/>
  <c r="N214" i="1"/>
  <c r="N205" i="1"/>
  <c r="N207" i="1"/>
  <c r="N220" i="1"/>
  <c r="N221" i="1"/>
  <c r="N224" i="1"/>
  <c r="N225" i="1"/>
  <c r="N173" i="1"/>
  <c r="N175" i="1"/>
  <c r="N166" i="1"/>
  <c r="N164" i="1"/>
  <c r="N165" i="1"/>
  <c r="N148" i="1"/>
  <c r="N139" i="1"/>
  <c r="N135" i="1"/>
  <c r="N127" i="1"/>
  <c r="N104" i="1"/>
  <c r="N110" i="1"/>
  <c r="N101" i="1"/>
  <c r="N111" i="1"/>
  <c r="L222" i="1"/>
  <c r="L192" i="1"/>
  <c r="L272" i="1"/>
  <c r="L249" i="1"/>
  <c r="L258" i="1"/>
  <c r="L46" i="1"/>
  <c r="L261" i="1"/>
  <c r="L238" i="1"/>
  <c r="L252" i="1"/>
  <c r="L240" i="1"/>
  <c r="L251" i="1"/>
  <c r="L243" i="1"/>
  <c r="L239" i="1"/>
  <c r="L245" i="1"/>
  <c r="L253" i="1"/>
  <c r="L193" i="1"/>
  <c r="L207" i="1"/>
  <c r="L214" i="1"/>
  <c r="L208" i="1"/>
  <c r="L203" i="1"/>
  <c r="L204" i="1"/>
  <c r="L186" i="1"/>
  <c r="L185" i="1"/>
  <c r="L182" i="1"/>
  <c r="L183" i="1"/>
  <c r="L164" i="1"/>
  <c r="L175" i="1"/>
  <c r="L163" i="1"/>
  <c r="L135" i="1"/>
  <c r="L140" i="1"/>
  <c r="L146" i="1"/>
  <c r="L115" i="1"/>
  <c r="L106" i="1"/>
  <c r="L116" i="1"/>
  <c r="L108" i="1"/>
  <c r="L255" i="1" l="1"/>
  <c r="L259" i="1"/>
  <c r="L234" i="1"/>
  <c r="L233" i="1"/>
  <c r="L242" i="1"/>
  <c r="L201" i="1"/>
  <c r="L199" i="1"/>
  <c r="L173" i="1"/>
  <c r="N169" i="1"/>
  <c r="L170" i="1"/>
  <c r="N171" i="1"/>
  <c r="L167" i="1"/>
  <c r="N170" i="1"/>
  <c r="L153" i="1"/>
  <c r="N155" i="1"/>
  <c r="L129" i="1"/>
  <c r="N119" i="1"/>
  <c r="N122" i="1"/>
  <c r="L125" i="1"/>
  <c r="N124" i="1"/>
  <c r="L124" i="1"/>
  <c r="N123" i="1"/>
  <c r="L97" i="1"/>
  <c r="N120" i="1"/>
  <c r="L123" i="1"/>
  <c r="N125" i="1"/>
  <c r="L118" i="1"/>
  <c r="N99" i="1"/>
  <c r="L104" i="1"/>
  <c r="N126" i="1"/>
  <c r="L114" i="1"/>
  <c r="L266" i="1"/>
  <c r="N266" i="1"/>
  <c r="L149" i="1"/>
  <c r="N149" i="1"/>
  <c r="N140" i="1"/>
  <c r="N118" i="1"/>
  <c r="N117" i="1"/>
  <c r="N115" i="1"/>
  <c r="N102" i="1"/>
  <c r="N106" i="1"/>
  <c r="L60" i="1"/>
  <c r="N60" i="1"/>
  <c r="L19" i="1"/>
  <c r="L271" i="1" l="1"/>
  <c r="L273" i="1"/>
  <c r="L270" i="1"/>
  <c r="L232" i="1"/>
  <c r="L235" i="1"/>
  <c r="L230" i="1"/>
  <c r="L244" i="1"/>
  <c r="L241" i="1"/>
  <c r="L247" i="1"/>
  <c r="L246" i="1"/>
  <c r="L250" i="1"/>
  <c r="L237" i="1"/>
  <c r="L236" i="1"/>
  <c r="L256" i="1"/>
  <c r="L248" i="1"/>
  <c r="L260" i="1"/>
  <c r="L262" i="1"/>
  <c r="L263" i="1"/>
  <c r="L264" i="1"/>
  <c r="L265" i="1"/>
  <c r="L231" i="1"/>
  <c r="L191" i="1"/>
  <c r="L181" i="1"/>
  <c r="L190" i="1"/>
  <c r="L198" i="1"/>
  <c r="L200" i="1"/>
  <c r="L197" i="1"/>
  <c r="L202" i="1"/>
  <c r="L210" i="1"/>
  <c r="L194" i="1"/>
  <c r="L205" i="1"/>
  <c r="L215" i="1"/>
  <c r="L188" i="1"/>
  <c r="L184" i="1"/>
  <c r="L196" i="1"/>
  <c r="L216" i="1"/>
  <c r="L195" i="1"/>
  <c r="L187" i="1"/>
  <c r="L206" i="1"/>
  <c r="L211" i="1"/>
  <c r="L220" i="1"/>
  <c r="L221" i="1"/>
  <c r="L224" i="1"/>
  <c r="L225" i="1"/>
  <c r="L180" i="1"/>
  <c r="L166" i="1"/>
  <c r="L168" i="1"/>
  <c r="L169" i="1"/>
  <c r="L171" i="1"/>
  <c r="L172" i="1"/>
  <c r="L161" i="1"/>
  <c r="L160" i="1"/>
  <c r="L154" i="1"/>
  <c r="L155" i="1"/>
  <c r="L147" i="1"/>
  <c r="L145" i="1"/>
  <c r="L143" i="1"/>
  <c r="L144" i="1"/>
  <c r="L142" i="1"/>
  <c r="L138" i="1"/>
  <c r="L137" i="1"/>
  <c r="L136" i="1"/>
  <c r="L148" i="1"/>
  <c r="L134" i="1"/>
  <c r="L94" i="1"/>
  <c r="L101" i="1"/>
  <c r="L113" i="1"/>
  <c r="L92" i="1"/>
  <c r="L111" i="1"/>
  <c r="L93" i="1"/>
  <c r="L98" i="1"/>
  <c r="L95" i="1"/>
  <c r="L103" i="1"/>
  <c r="L110" i="1"/>
  <c r="L121" i="1"/>
  <c r="L109" i="1"/>
  <c r="L122" i="1"/>
  <c r="L112" i="1"/>
  <c r="L119" i="1"/>
  <c r="L99" i="1"/>
  <c r="L105" i="1"/>
  <c r="L126" i="1"/>
  <c r="L127" i="1"/>
  <c r="L96" i="1"/>
  <c r="L102" i="1"/>
  <c r="L100" i="1"/>
  <c r="L72" i="1"/>
  <c r="L83" i="1"/>
  <c r="L82" i="1"/>
  <c r="L80" i="1"/>
  <c r="L75" i="1"/>
  <c r="L86" i="1"/>
  <c r="L73" i="1"/>
  <c r="L87" i="1"/>
  <c r="L84" i="1"/>
  <c r="L77" i="1"/>
  <c r="L81" i="1"/>
  <c r="L79" i="1"/>
  <c r="L67" i="1"/>
  <c r="L64" i="1"/>
  <c r="L55" i="1"/>
  <c r="L56" i="1"/>
  <c r="L57" i="1"/>
  <c r="L58" i="1"/>
  <c r="L59" i="1"/>
  <c r="L54" i="1"/>
  <c r="L43" i="1"/>
  <c r="L33" i="1"/>
  <c r="L44" i="1"/>
  <c r="L34" i="1"/>
  <c r="L45" i="1"/>
  <c r="L47" i="1"/>
  <c r="L36" i="1"/>
  <c r="L48" i="1"/>
  <c r="L37" i="1"/>
  <c r="L49" i="1"/>
  <c r="L41" i="1"/>
  <c r="L38" i="1"/>
  <c r="L40" i="1"/>
  <c r="L35" i="1"/>
  <c r="L42" i="1"/>
  <c r="L39" i="1"/>
  <c r="L22" i="1"/>
  <c r="L25" i="1"/>
  <c r="L27" i="1"/>
  <c r="L20" i="1"/>
  <c r="L28" i="1"/>
  <c r="L24" i="1"/>
  <c r="N163" i="1"/>
  <c r="N161" i="1"/>
  <c r="N168" i="1"/>
  <c r="N172" i="1"/>
  <c r="N53" i="1"/>
  <c r="N54" i="1"/>
  <c r="N55" i="1"/>
  <c r="N56" i="1"/>
  <c r="N57" i="1"/>
  <c r="N58" i="1"/>
  <c r="N59" i="1"/>
  <c r="N40" i="1"/>
  <c r="N50" i="1"/>
  <c r="N51" i="1"/>
  <c r="N52" i="1"/>
  <c r="N87" i="1" l="1"/>
  <c r="N271" i="1" l="1"/>
  <c r="N270" i="1"/>
  <c r="N230" i="1"/>
  <c r="N189" i="1"/>
  <c r="N194" i="1"/>
  <c r="N186" i="1"/>
  <c r="N206" i="1"/>
  <c r="N204" i="1"/>
  <c r="N187" i="1"/>
  <c r="N190" i="1"/>
  <c r="N181" i="1"/>
  <c r="N193" i="1"/>
  <c r="N180" i="1"/>
  <c r="N160" i="1"/>
  <c r="N154" i="1"/>
  <c r="N153" i="1"/>
  <c r="N67" i="1"/>
  <c r="N64" i="1"/>
  <c r="N66" i="1"/>
  <c r="N72" i="1"/>
  <c r="N74" i="1"/>
  <c r="N77" i="1"/>
  <c r="N83" i="1"/>
  <c r="N81" i="1"/>
  <c r="N79" i="1"/>
  <c r="N82" i="1"/>
  <c r="N78" i="1"/>
  <c r="N73" i="1"/>
  <c r="N84" i="1"/>
  <c r="N19" i="1" l="1"/>
  <c r="N22" i="1"/>
  <c r="N21" i="1"/>
  <c r="N20" i="1"/>
  <c r="N24" i="1"/>
  <c r="N28" i="1" l="1"/>
  <c r="N105" i="1" l="1"/>
  <c r="N45" i="1" l="1"/>
  <c r="N36" i="1"/>
  <c r="N35" i="1"/>
  <c r="N49" i="1"/>
  <c r="N34" i="1"/>
  <c r="N41" i="1"/>
  <c r="N48" i="1"/>
  <c r="N33" i="1"/>
  <c r="N44" i="1"/>
  <c r="N39" i="1"/>
  <c r="N38" i="1"/>
  <c r="N47" i="1"/>
  <c r="N43" i="1"/>
  <c r="N46" i="1"/>
  <c r="N42" i="1"/>
  <c r="N86" i="1"/>
  <c r="N85" i="1"/>
  <c r="N97" i="1"/>
  <c r="N92" i="1"/>
  <c r="N94" i="1"/>
  <c r="N108" i="1"/>
  <c r="N95" i="1"/>
  <c r="N121" i="1"/>
  <c r="N96" i="1"/>
  <c r="N100" i="1"/>
  <c r="N109" i="1"/>
  <c r="N98" i="1"/>
  <c r="N93" i="1"/>
  <c r="N113" i="1"/>
  <c r="N103" i="1"/>
  <c r="N114" i="1"/>
  <c r="N129" i="1"/>
  <c r="N145" i="1"/>
  <c r="N137" i="1"/>
  <c r="N136" i="1"/>
  <c r="N134" i="1"/>
  <c r="N138" i="1"/>
  <c r="N143" i="1"/>
  <c r="N144" i="1"/>
  <c r="N146" i="1"/>
  <c r="N141" i="1"/>
  <c r="N25" i="1"/>
</calcChain>
</file>

<file path=xl/sharedStrings.xml><?xml version="1.0" encoding="utf-8"?>
<sst xmlns="http://schemas.openxmlformats.org/spreadsheetml/2006/main" count="696" uniqueCount="223">
  <si>
    <t>Name</t>
  </si>
  <si>
    <t>Class</t>
  </si>
  <si>
    <t>Route</t>
  </si>
  <si>
    <t>Total</t>
  </si>
  <si>
    <t>1 - Aircooled Mono</t>
  </si>
  <si>
    <t>Expert</t>
  </si>
  <si>
    <t>Clubman</t>
  </si>
  <si>
    <t>2 - Twinshock</t>
  </si>
  <si>
    <t xml:space="preserve"> Expert</t>
  </si>
  <si>
    <t>3 - British Bikes</t>
  </si>
  <si>
    <t>Liam Atkinson</t>
  </si>
  <si>
    <t>Keith Burgess</t>
  </si>
  <si>
    <t>Mike Jones</t>
  </si>
  <si>
    <t>Andrew Walters</t>
  </si>
  <si>
    <t>Michael Platts</t>
  </si>
  <si>
    <t>Darren Walker</t>
  </si>
  <si>
    <t>Ian Myers</t>
  </si>
  <si>
    <t>Points Each Round</t>
  </si>
  <si>
    <t>Richard Webster</t>
  </si>
  <si>
    <t>Chris Garlick</t>
  </si>
  <si>
    <t>Steve Clift</t>
  </si>
  <si>
    <t>Kevin Ellis</t>
  </si>
  <si>
    <t>Peter Blowers</t>
  </si>
  <si>
    <t>Neil Hebdon</t>
  </si>
  <si>
    <t>Mark Barrow</t>
  </si>
  <si>
    <t>Simon Hirst</t>
  </si>
  <si>
    <t>Chris Greenwood</t>
  </si>
  <si>
    <t>Paul Gravestock</t>
  </si>
  <si>
    <t>Wins</t>
  </si>
  <si>
    <t>James Lamin</t>
  </si>
  <si>
    <t>John Ellis</t>
  </si>
  <si>
    <t>Mark Whelan</t>
  </si>
  <si>
    <t>Jason Trumble</t>
  </si>
  <si>
    <t>Michael Warbuton</t>
  </si>
  <si>
    <t>Karl Ratcliffe</t>
  </si>
  <si>
    <t>Andrew Coulson</t>
  </si>
  <si>
    <t>Dave Wardell</t>
  </si>
  <si>
    <t>Ben Butterworth</t>
  </si>
  <si>
    <t>Nigel Scott</t>
  </si>
  <si>
    <t>Iain Robinson</t>
  </si>
  <si>
    <t xml:space="preserve">Roy Palmer </t>
  </si>
  <si>
    <t>Peter Ruscoe</t>
  </si>
  <si>
    <t>Stephen Barnes</t>
  </si>
  <si>
    <t>Martyn Pratt</t>
  </si>
  <si>
    <t>Martin Pratt</t>
  </si>
  <si>
    <t>Peter Huddleston</t>
  </si>
  <si>
    <t>James Black</t>
  </si>
  <si>
    <t>Andrew Black</t>
  </si>
  <si>
    <t>Jeremy Saffin</t>
  </si>
  <si>
    <t>Liam Robinson</t>
  </si>
  <si>
    <t>4 - Specials</t>
  </si>
  <si>
    <t>Intermediate</t>
  </si>
  <si>
    <t>Nick Shield</t>
  </si>
  <si>
    <t>Michael Irving</t>
  </si>
  <si>
    <t>Andrew Sagar</t>
  </si>
  <si>
    <t>3 - Pre75 British</t>
  </si>
  <si>
    <t>Jack Butterworth</t>
  </si>
  <si>
    <t>Chris Heyes</t>
  </si>
  <si>
    <t>Finlay Heyes</t>
  </si>
  <si>
    <t>Adam McCanna</t>
  </si>
  <si>
    <t>Matthew Morrell</t>
  </si>
  <si>
    <t>Danny Lord</t>
  </si>
  <si>
    <t>Keith Knowles</t>
  </si>
  <si>
    <t>Mark Hewitt</t>
  </si>
  <si>
    <t>Jim Williams</t>
  </si>
  <si>
    <t>William Birkin</t>
  </si>
  <si>
    <t>John ‘ossy’ Byers</t>
  </si>
  <si>
    <t>Mark Kemp</t>
  </si>
  <si>
    <t>Adam Blacker</t>
  </si>
  <si>
    <t>Stewart Willshaw</t>
  </si>
  <si>
    <t>Nigel Simpson</t>
  </si>
  <si>
    <t>Darren Johnson</t>
  </si>
  <si>
    <t>Pete Clibburn</t>
  </si>
  <si>
    <t>Josh Ingram</t>
  </si>
  <si>
    <t>Mark Newman</t>
  </si>
  <si>
    <t>Dave Ingram</t>
  </si>
  <si>
    <t>Mark Simpson</t>
  </si>
  <si>
    <t>Rian Garlick</t>
  </si>
  <si>
    <t>Robert O'Connor</t>
  </si>
  <si>
    <t>Michael Instance</t>
  </si>
  <si>
    <t>Kevin Ashcroft</t>
  </si>
  <si>
    <t>Robert Taylor</t>
  </si>
  <si>
    <t>William Brockbank</t>
  </si>
  <si>
    <t>William Tolson</t>
  </si>
  <si>
    <t>Lewis Johnson</t>
  </si>
  <si>
    <t>Kevin Henderson</t>
  </si>
  <si>
    <t>Darren Mitchell</t>
  </si>
  <si>
    <t>Jamie Jackson</t>
  </si>
  <si>
    <t>Stephen Bisby</t>
  </si>
  <si>
    <t>Martin Jackson</t>
  </si>
  <si>
    <t>Dave Wood</t>
  </si>
  <si>
    <t>Antony Charles</t>
  </si>
  <si>
    <t>David Postlethwaite</t>
  </si>
  <si>
    <t>Paul Cook</t>
  </si>
  <si>
    <t>Matthew Bond</t>
  </si>
  <si>
    <t>Steven Ransom</t>
  </si>
  <si>
    <t>Jonathan Heeley</t>
  </si>
  <si>
    <t>Christopher Wilson</t>
  </si>
  <si>
    <t>John Hindle</t>
  </si>
  <si>
    <t>Paul Mugridge</t>
  </si>
  <si>
    <t>Brandon Wilson</t>
  </si>
  <si>
    <t>Jamie Swanston</t>
  </si>
  <si>
    <t>Andrew Townson</t>
  </si>
  <si>
    <t>Ronald Simpson</t>
  </si>
  <si>
    <t>Chris Tolson</t>
  </si>
  <si>
    <t>David West</t>
  </si>
  <si>
    <t>Steve Williams</t>
  </si>
  <si>
    <t>2 - Aircooled Mono</t>
  </si>
  <si>
    <t>Thomas Hibberd</t>
  </si>
  <si>
    <t>3 - Twinshock</t>
  </si>
  <si>
    <t>Paddy Ithell</t>
  </si>
  <si>
    <t>Rob Taylor</t>
  </si>
  <si>
    <t>Gareth Hinton</t>
  </si>
  <si>
    <t>Mike Smith</t>
  </si>
  <si>
    <t>Matthew Bradbury</t>
  </si>
  <si>
    <t>Joe Wright</t>
  </si>
  <si>
    <t>Ian Tracy</t>
  </si>
  <si>
    <t>Tony Rimmer</t>
  </si>
  <si>
    <t>Craig Barkley</t>
  </si>
  <si>
    <t>Keith Wells</t>
  </si>
  <si>
    <t>Steve Sherwin</t>
  </si>
  <si>
    <t>Richard Jackson</t>
  </si>
  <si>
    <t>Scott Turpin</t>
  </si>
  <si>
    <t>Richard Allen</t>
  </si>
  <si>
    <t>Paul Norman</t>
  </si>
  <si>
    <t>Craig Crowfoot</t>
  </si>
  <si>
    <t>Jack Metcalf</t>
  </si>
  <si>
    <t>Kyle Deswert</t>
  </si>
  <si>
    <t>Andrew Cope</t>
  </si>
  <si>
    <t>Mike Minns</t>
  </si>
  <si>
    <t>John macfarlane</t>
  </si>
  <si>
    <t>Barry Siddle</t>
  </si>
  <si>
    <t>Stephen Dalton</t>
  </si>
  <si>
    <t>Steve Ainslie</t>
  </si>
  <si>
    <t>Ian Thompson</t>
  </si>
  <si>
    <t>John Lappin</t>
  </si>
  <si>
    <t>Adam Lynam</t>
  </si>
  <si>
    <t>Lawrence Wright</t>
  </si>
  <si>
    <t>Chris Brightmore</t>
  </si>
  <si>
    <t>Steve Hitchcock</t>
  </si>
  <si>
    <t>Terence Musgrave</t>
  </si>
  <si>
    <t>Bill Brown</t>
  </si>
  <si>
    <t>Stephen Kenny</t>
  </si>
  <si>
    <t>Paul Mountford</t>
  </si>
  <si>
    <t>Nigel Furness</t>
  </si>
  <si>
    <t>Trevor Bennett</t>
  </si>
  <si>
    <t>Jeremy Clark</t>
  </si>
  <si>
    <t>Richard Pool</t>
  </si>
  <si>
    <t>Pete Jordan</t>
  </si>
  <si>
    <t>Paul Howells</t>
  </si>
  <si>
    <t>Harry Stanistreet</t>
  </si>
  <si>
    <t>CHAMPIONSHIP TABLE 2026</t>
  </si>
  <si>
    <t>8 rounds  -  7 best rounds count towards championship points</t>
  </si>
  <si>
    <t>Simon Hartley</t>
  </si>
  <si>
    <t>Aaron Oliver</t>
  </si>
  <si>
    <t>Richard Taylor</t>
  </si>
  <si>
    <t>Paul Heyes</t>
  </si>
  <si>
    <t>Gary Hall</t>
  </si>
  <si>
    <t>Glyn Ridley</t>
  </si>
  <si>
    <t>Michel Flanagan</t>
  </si>
  <si>
    <t>Lee Perie</t>
  </si>
  <si>
    <t>Chris Butt</t>
  </si>
  <si>
    <t>Rob Harrison</t>
  </si>
  <si>
    <t>Simon Heyes</t>
  </si>
  <si>
    <t>Angus Jenkinson</t>
  </si>
  <si>
    <t>Brett Willis</t>
  </si>
  <si>
    <t>John Hawthorn</t>
  </si>
  <si>
    <t>Jonathon Hawthorne</t>
  </si>
  <si>
    <t>Michael Barton</t>
  </si>
  <si>
    <t>Colin Benson</t>
  </si>
  <si>
    <t>Chris Myers</t>
  </si>
  <si>
    <t>Stephen Mycock</t>
  </si>
  <si>
    <t>Marl Jenkinson</t>
  </si>
  <si>
    <t>Andrew Southward</t>
  </si>
  <si>
    <t>Steven Gallimore</t>
  </si>
  <si>
    <t>Joseph Robinson</t>
  </si>
  <si>
    <t>Wayne Jones</t>
  </si>
  <si>
    <t>Scott Cameron</t>
  </si>
  <si>
    <t>Kurt Brain</t>
  </si>
  <si>
    <t>Richard Jenkins</t>
  </si>
  <si>
    <t>Martyn Wilmore</t>
  </si>
  <si>
    <t>Neil Saffin</t>
  </si>
  <si>
    <t>Dave Smith</t>
  </si>
  <si>
    <t>Lee Devey</t>
  </si>
  <si>
    <t>Tony Bradley</t>
  </si>
  <si>
    <t>Mark Lucas</t>
  </si>
  <si>
    <t>Dave Beckett</t>
  </si>
  <si>
    <t>Glyn Moses</t>
  </si>
  <si>
    <t>Simon Ward</t>
  </si>
  <si>
    <t>Ray Perkins</t>
  </si>
  <si>
    <t>Mark Daniel</t>
  </si>
  <si>
    <t>Wayne Buckland</t>
  </si>
  <si>
    <t>Ade Lavercombe</t>
  </si>
  <si>
    <t>Robert Berry</t>
  </si>
  <si>
    <t>Eirian Davies</t>
  </si>
  <si>
    <t>Pete Archer</t>
  </si>
  <si>
    <t>Iain Peberdy</t>
  </si>
  <si>
    <t>Ben Wilmore</t>
  </si>
  <si>
    <t>Roger Tugwood</t>
  </si>
  <si>
    <t>Rob Faulkner</t>
  </si>
  <si>
    <t>Martin Goodall</t>
  </si>
  <si>
    <t>Stephen Douglas</t>
  </si>
  <si>
    <t>David Hickman</t>
  </si>
  <si>
    <t>Steve Hay</t>
  </si>
  <si>
    <t>Gary Hawkins</t>
  </si>
  <si>
    <t>Charlie Crabtree</t>
  </si>
  <si>
    <t>Tim Wheeler</t>
  </si>
  <si>
    <t>Tony Billingham</t>
  </si>
  <si>
    <t>Mick Marshall</t>
  </si>
  <si>
    <t>Martin Rye</t>
  </si>
  <si>
    <t>Freddie Davidson</t>
  </si>
  <si>
    <t>Chris Wilson</t>
  </si>
  <si>
    <t>Reece McDaid</t>
  </si>
  <si>
    <t>Nick Burton</t>
  </si>
  <si>
    <t>Kenny Presly</t>
  </si>
  <si>
    <t>Steve Allen</t>
  </si>
  <si>
    <t>Ben Whale</t>
  </si>
  <si>
    <t>Robert Hampton</t>
  </si>
  <si>
    <t>Gerry Minshall</t>
  </si>
  <si>
    <t>Keith Gardner</t>
  </si>
  <si>
    <t>Shaun Clarke</t>
  </si>
  <si>
    <t>Stephen Beck</t>
  </si>
  <si>
    <t>Ian Marris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</si>
</sst>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164" fontId="1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5" fillId="0" borderId="3" xfId="2" applyFont="1" applyFill="1" applyBorder="1" applyAlignment="1">
      <alignment vertical="top" wrapText="1"/>
    </xf>
    <xf numFmtId="0" fontId="5" fillId="5" borderId="0" xfId="2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indent="1"/>
    </xf>
    <xf numFmtId="164" fontId="1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5" fillId="5" borderId="1" xfId="2" applyFont="1" applyFill="1" applyBorder="1" applyAlignment="1">
      <alignment vertical="top" wrapText="1"/>
    </xf>
    <xf numFmtId="0" fontId="1" fillId="6" borderId="5" xfId="0" applyFont="1" applyFill="1" applyBorder="1" applyAlignment="1">
      <alignment horizontal="left" indent="1"/>
    </xf>
    <xf numFmtId="164" fontId="1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/>
    <xf numFmtId="0" fontId="5" fillId="6" borderId="1" xfId="2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indent="1"/>
    </xf>
    <xf numFmtId="0" fontId="5" fillId="5" borderId="1" xfId="1" applyFont="1" applyFill="1" applyBorder="1" applyAlignment="1">
      <alignment vertical="top" wrapText="1"/>
    </xf>
    <xf numFmtId="0" fontId="1" fillId="5" borderId="1" xfId="0" applyFont="1" applyFill="1" applyBorder="1" applyAlignment="1"/>
    <xf numFmtId="0" fontId="5" fillId="5" borderId="1" xfId="0" applyFont="1" applyFill="1" applyBorder="1" applyAlignment="1">
      <alignment horizontal="left" indent="1"/>
    </xf>
    <xf numFmtId="0" fontId="5" fillId="7" borderId="1" xfId="2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indent="1"/>
    </xf>
    <xf numFmtId="164" fontId="1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0" fontId="1" fillId="7" borderId="1" xfId="0" applyFont="1" applyFill="1" applyBorder="1" applyAlignment="1"/>
    <xf numFmtId="0" fontId="5" fillId="7" borderId="0" xfId="2" applyFont="1" applyFill="1" applyBorder="1" applyAlignment="1">
      <alignment vertical="top" wrapText="1"/>
    </xf>
    <xf numFmtId="0" fontId="1" fillId="7" borderId="5" xfId="0" applyFont="1" applyFill="1" applyBorder="1" applyAlignment="1"/>
    <xf numFmtId="0" fontId="1" fillId="7" borderId="5" xfId="0" applyFont="1" applyFill="1" applyBorder="1" applyAlignment="1">
      <alignment horizontal="left" indent="1"/>
    </xf>
    <xf numFmtId="164" fontId="1" fillId="7" borderId="5" xfId="0" applyNumberFormat="1" applyFont="1" applyFill="1" applyBorder="1" applyAlignment="1">
      <alignment horizontal="center"/>
    </xf>
    <xf numFmtId="0" fontId="5" fillId="7" borderId="5" xfId="2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indent="1"/>
    </xf>
    <xf numFmtId="0" fontId="1" fillId="6" borderId="1" xfId="0" applyFont="1" applyFill="1" applyBorder="1" applyAlignment="1"/>
    <xf numFmtId="164" fontId="1" fillId="6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5" fillId="6" borderId="2" xfId="0" applyFont="1" applyFill="1" applyBorder="1" applyAlignment="1">
      <alignment horizontal="left" vertical="top" wrapText="1"/>
    </xf>
    <xf numFmtId="0" fontId="5" fillId="5" borderId="1" xfId="0" applyNumberFormat="1" applyFont="1" applyFill="1" applyBorder="1" applyAlignment="1" applyProtection="1">
      <protection locked="0"/>
    </xf>
    <xf numFmtId="0" fontId="1" fillId="5" borderId="10" xfId="0" applyFont="1" applyFill="1" applyBorder="1" applyAlignment="1">
      <alignment vertical="center"/>
    </xf>
    <xf numFmtId="0" fontId="5" fillId="5" borderId="2" xfId="2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FF7C80"/>
      <color rgb="FFFA8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8283</xdr:colOff>
      <xdr:row>9</xdr:row>
      <xdr:rowOff>41413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56413" cy="1755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showZeros="0" tabSelected="1" zoomScale="115" zoomScaleNormal="115" workbookViewId="0">
      <selection activeCell="C39" sqref="C39"/>
    </sheetView>
  </sheetViews>
  <sheetFormatPr defaultRowHeight="15" customHeight="1" x14ac:dyDescent="0.25"/>
  <cols>
    <col min="1" max="1" width="25.28515625" style="21" customWidth="1"/>
    <col min="2" max="2" width="28.42578125" style="1" customWidth="1"/>
    <col min="3" max="3" width="32.42578125" style="2" customWidth="1"/>
    <col min="4" max="4" width="5" style="2" customWidth="1"/>
    <col min="5" max="11" width="5" style="3" customWidth="1"/>
    <col min="12" max="12" width="9.85546875" style="6" bestFit="1" customWidth="1"/>
    <col min="13" max="13" width="9.85546875" style="2" customWidth="1"/>
    <col min="14" max="16384" width="9.140625" style="2"/>
  </cols>
  <sheetData>
    <row r="1" spans="1:14" ht="15" customHeight="1" x14ac:dyDescent="0.25">
      <c r="D1" s="2">
        <v>0</v>
      </c>
      <c r="E1" s="3">
        <v>0</v>
      </c>
      <c r="F1" s="3">
        <v>0</v>
      </c>
      <c r="G1" s="3">
        <v>0</v>
      </c>
      <c r="J1" s="3">
        <v>0</v>
      </c>
      <c r="K1" s="3">
        <v>0</v>
      </c>
      <c r="L1" s="6">
        <v>0</v>
      </c>
    </row>
    <row r="2" spans="1:14" ht="15" customHeight="1" x14ac:dyDescent="0.25">
      <c r="D2" s="2">
        <v>0</v>
      </c>
      <c r="E2" s="3">
        <v>0</v>
      </c>
      <c r="F2" s="3">
        <v>0</v>
      </c>
      <c r="G2" s="3">
        <v>0</v>
      </c>
      <c r="J2" s="3">
        <v>0</v>
      </c>
      <c r="K2" s="3">
        <v>0</v>
      </c>
      <c r="L2" s="6">
        <v>0</v>
      </c>
    </row>
    <row r="3" spans="1:14" ht="15" customHeight="1" x14ac:dyDescent="0.25">
      <c r="D3" s="2">
        <v>0</v>
      </c>
      <c r="E3" s="3">
        <v>0</v>
      </c>
      <c r="F3" s="3">
        <v>0</v>
      </c>
      <c r="G3" s="3">
        <v>0</v>
      </c>
      <c r="J3" s="3">
        <v>0</v>
      </c>
      <c r="K3" s="3">
        <v>0</v>
      </c>
      <c r="L3" s="6">
        <v>0</v>
      </c>
    </row>
    <row r="4" spans="1:14" ht="15" customHeight="1" x14ac:dyDescent="0.25">
      <c r="D4" s="2">
        <v>0</v>
      </c>
      <c r="E4" s="3">
        <v>0</v>
      </c>
      <c r="F4" s="3">
        <v>0</v>
      </c>
      <c r="G4" s="3">
        <v>0</v>
      </c>
      <c r="J4" s="3">
        <v>0</v>
      </c>
      <c r="K4" s="3">
        <v>0</v>
      </c>
      <c r="L4" s="6">
        <v>0</v>
      </c>
    </row>
    <row r="5" spans="1:14" ht="15" customHeight="1" x14ac:dyDescent="0.25">
      <c r="D5" s="2">
        <v>0</v>
      </c>
      <c r="E5" s="3">
        <v>0</v>
      </c>
      <c r="F5" s="3">
        <v>0</v>
      </c>
      <c r="G5" s="3">
        <v>0</v>
      </c>
      <c r="J5" s="3">
        <v>0</v>
      </c>
      <c r="K5" s="3">
        <v>0</v>
      </c>
      <c r="L5" s="6">
        <v>0</v>
      </c>
    </row>
    <row r="6" spans="1:14" ht="15" customHeight="1" x14ac:dyDescent="0.25">
      <c r="D6" s="2">
        <v>0</v>
      </c>
      <c r="E6" s="3">
        <v>0</v>
      </c>
      <c r="F6" s="3">
        <v>0</v>
      </c>
      <c r="G6" s="3">
        <v>0</v>
      </c>
      <c r="J6" s="3">
        <v>0</v>
      </c>
      <c r="K6" s="3">
        <v>0</v>
      </c>
      <c r="L6" s="6">
        <v>0</v>
      </c>
    </row>
    <row r="7" spans="1:14" ht="15" customHeight="1" x14ac:dyDescent="0.25">
      <c r="D7" s="2">
        <v>0</v>
      </c>
      <c r="E7" s="3">
        <v>0</v>
      </c>
      <c r="F7" s="3">
        <v>0</v>
      </c>
      <c r="G7" s="3">
        <v>0</v>
      </c>
      <c r="J7" s="3">
        <v>0</v>
      </c>
      <c r="K7" s="3">
        <v>0</v>
      </c>
      <c r="L7" s="6">
        <v>0</v>
      </c>
    </row>
    <row r="8" spans="1:14" ht="15" customHeight="1" x14ac:dyDescent="0.25">
      <c r="D8" s="2">
        <v>0</v>
      </c>
      <c r="E8" s="3">
        <v>0</v>
      </c>
      <c r="F8" s="3">
        <v>0</v>
      </c>
      <c r="G8" s="3">
        <v>0</v>
      </c>
      <c r="J8" s="3">
        <v>0</v>
      </c>
      <c r="K8" s="3">
        <v>0</v>
      </c>
      <c r="L8" s="6">
        <v>0</v>
      </c>
    </row>
    <row r="9" spans="1:14" ht="15" customHeight="1" x14ac:dyDescent="0.25">
      <c r="D9" s="2">
        <v>0</v>
      </c>
      <c r="E9" s="3">
        <v>0</v>
      </c>
      <c r="F9" s="3">
        <v>0</v>
      </c>
      <c r="G9" s="3">
        <v>0</v>
      </c>
      <c r="J9" s="3">
        <v>0</v>
      </c>
      <c r="K9" s="3">
        <v>0</v>
      </c>
      <c r="L9" s="6">
        <v>0</v>
      </c>
    </row>
    <row r="10" spans="1:14" ht="15" customHeight="1" x14ac:dyDescent="0.25">
      <c r="D10" s="2">
        <v>0</v>
      </c>
      <c r="E10" s="3">
        <v>0</v>
      </c>
      <c r="F10" s="3">
        <v>0</v>
      </c>
      <c r="G10" s="3">
        <v>0</v>
      </c>
      <c r="J10" s="3">
        <v>0</v>
      </c>
      <c r="K10" s="3">
        <v>0</v>
      </c>
      <c r="L10" s="6">
        <v>0</v>
      </c>
    </row>
    <row r="11" spans="1:14" ht="15" customHeight="1" x14ac:dyDescent="0.25">
      <c r="D11" s="2">
        <v>0</v>
      </c>
      <c r="E11" s="3">
        <v>0</v>
      </c>
      <c r="F11" s="3">
        <v>0</v>
      </c>
      <c r="G11" s="3">
        <v>0</v>
      </c>
      <c r="J11" s="3">
        <v>0</v>
      </c>
      <c r="K11" s="3">
        <v>0</v>
      </c>
      <c r="L11" s="6">
        <v>0</v>
      </c>
    </row>
    <row r="12" spans="1:14" ht="15" customHeight="1" x14ac:dyDescent="0.25">
      <c r="A12" s="20" t="s">
        <v>151</v>
      </c>
      <c r="D12" s="2">
        <v>0</v>
      </c>
      <c r="E12" s="2">
        <v>0</v>
      </c>
      <c r="F12" s="3">
        <v>0</v>
      </c>
      <c r="G12" s="3">
        <v>0</v>
      </c>
      <c r="J12" s="3">
        <v>0</v>
      </c>
      <c r="K12" s="3">
        <v>0</v>
      </c>
      <c r="L12" s="6">
        <v>0</v>
      </c>
    </row>
    <row r="13" spans="1:14" ht="15" customHeight="1" x14ac:dyDescent="0.4">
      <c r="B13" s="4"/>
      <c r="D13" s="2">
        <v>0</v>
      </c>
      <c r="E13" s="3">
        <v>0</v>
      </c>
      <c r="F13" s="3">
        <v>0</v>
      </c>
      <c r="G13" s="3">
        <v>0</v>
      </c>
      <c r="J13" s="3">
        <v>0</v>
      </c>
      <c r="K13" s="3">
        <v>0</v>
      </c>
      <c r="L13" s="6">
        <v>0</v>
      </c>
    </row>
    <row r="14" spans="1:14" ht="18" customHeight="1" x14ac:dyDescent="0.25">
      <c r="A14" s="20" t="s">
        <v>152</v>
      </c>
      <c r="D14" s="2">
        <v>0</v>
      </c>
      <c r="E14" s="3">
        <v>0</v>
      </c>
      <c r="F14" s="3">
        <v>0</v>
      </c>
      <c r="G14" s="3">
        <v>0</v>
      </c>
      <c r="J14" s="3">
        <v>0</v>
      </c>
      <c r="K14" s="3">
        <v>0</v>
      </c>
      <c r="L14" s="6">
        <v>0</v>
      </c>
    </row>
    <row r="15" spans="1:14" ht="15" customHeight="1" x14ac:dyDescent="0.25">
      <c r="D15" s="2">
        <v>0</v>
      </c>
      <c r="E15" s="3">
        <v>0</v>
      </c>
      <c r="F15" s="3">
        <v>0</v>
      </c>
      <c r="G15" s="3">
        <v>0</v>
      </c>
      <c r="J15" s="3">
        <v>0</v>
      </c>
      <c r="K15" s="3">
        <v>0</v>
      </c>
      <c r="L15" s="6">
        <v>0</v>
      </c>
    </row>
    <row r="16" spans="1:14" ht="15" customHeight="1" x14ac:dyDescent="0.25">
      <c r="A16" s="76" t="s">
        <v>0</v>
      </c>
      <c r="B16" s="73" t="s">
        <v>1</v>
      </c>
      <c r="C16" s="73" t="s">
        <v>2</v>
      </c>
      <c r="D16" s="90" t="s">
        <v>17</v>
      </c>
      <c r="E16" s="90"/>
      <c r="F16" s="90"/>
      <c r="G16" s="90"/>
      <c r="H16" s="90"/>
      <c r="I16" s="90"/>
      <c r="J16" s="90"/>
      <c r="K16" s="90"/>
      <c r="L16" s="73" t="s">
        <v>3</v>
      </c>
      <c r="M16" s="9"/>
      <c r="N16" s="86" t="s">
        <v>28</v>
      </c>
    </row>
    <row r="17" spans="1:14" ht="15" customHeight="1" x14ac:dyDescent="0.25">
      <c r="A17" s="77"/>
      <c r="B17" s="73"/>
      <c r="C17" s="73"/>
      <c r="D17" s="14">
        <v>1</v>
      </c>
      <c r="E17" s="13">
        <v>2</v>
      </c>
      <c r="F17" s="13">
        <v>3</v>
      </c>
      <c r="G17" s="13">
        <v>4</v>
      </c>
      <c r="H17" s="52">
        <v>5</v>
      </c>
      <c r="I17" s="52">
        <v>6</v>
      </c>
      <c r="J17" s="52">
        <v>7</v>
      </c>
      <c r="K17" s="52">
        <v>8</v>
      </c>
      <c r="L17" s="73"/>
      <c r="M17" s="9"/>
      <c r="N17" s="86"/>
    </row>
    <row r="18" spans="1:14" ht="15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6">
        <v>0</v>
      </c>
    </row>
    <row r="19" spans="1:14" ht="15" customHeight="1" x14ac:dyDescent="0.25">
      <c r="A19" s="23" t="s">
        <v>18</v>
      </c>
      <c r="B19" s="24" t="s">
        <v>4</v>
      </c>
      <c r="C19" s="24" t="s">
        <v>5</v>
      </c>
      <c r="D19" s="25">
        <v>20</v>
      </c>
      <c r="E19" s="25">
        <v>20</v>
      </c>
      <c r="F19" s="25">
        <v>17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f t="shared" ref="L19:L25" si="0">(SUM(D19:K19)-SMALL(D19:K19,1))</f>
        <v>57</v>
      </c>
      <c r="N19" s="2">
        <f t="shared" ref="N19:N25" si="1">COUNTIF(D19:K19,"20")</f>
        <v>2</v>
      </c>
    </row>
    <row r="20" spans="1:14" ht="15" customHeight="1" x14ac:dyDescent="0.25">
      <c r="A20" s="27" t="s">
        <v>19</v>
      </c>
      <c r="B20" s="24" t="s">
        <v>4</v>
      </c>
      <c r="C20" s="24" t="s">
        <v>5</v>
      </c>
      <c r="D20" s="25">
        <v>13</v>
      </c>
      <c r="E20" s="25">
        <v>17</v>
      </c>
      <c r="F20" s="25">
        <v>20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f t="shared" si="0"/>
        <v>50</v>
      </c>
      <c r="N20" s="2">
        <f t="shared" si="1"/>
        <v>1</v>
      </c>
    </row>
    <row r="21" spans="1:14" ht="15" customHeight="1" x14ac:dyDescent="0.25">
      <c r="A21" s="57" t="s">
        <v>137</v>
      </c>
      <c r="B21" s="24" t="s">
        <v>4</v>
      </c>
      <c r="C21" s="24" t="s">
        <v>5</v>
      </c>
      <c r="D21" s="25">
        <v>15</v>
      </c>
      <c r="E21" s="25">
        <v>0</v>
      </c>
      <c r="F21" s="25">
        <v>15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6">
        <f t="shared" si="0"/>
        <v>30</v>
      </c>
      <c r="N21" s="2">
        <f t="shared" si="1"/>
        <v>0</v>
      </c>
    </row>
    <row r="22" spans="1:14" ht="15" customHeight="1" x14ac:dyDescent="0.25">
      <c r="A22" s="27" t="s">
        <v>38</v>
      </c>
      <c r="B22" s="24" t="s">
        <v>4</v>
      </c>
      <c r="C22" s="24" t="s">
        <v>5</v>
      </c>
      <c r="D22" s="25">
        <v>17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6">
        <f t="shared" si="0"/>
        <v>17</v>
      </c>
      <c r="N22" s="2">
        <f t="shared" si="1"/>
        <v>0</v>
      </c>
    </row>
    <row r="23" spans="1:14" ht="15" customHeight="1" x14ac:dyDescent="0.25">
      <c r="A23" s="28" t="s">
        <v>176</v>
      </c>
      <c r="B23" s="24" t="s">
        <v>4</v>
      </c>
      <c r="C23" s="24" t="s">
        <v>5</v>
      </c>
      <c r="D23" s="25">
        <v>0</v>
      </c>
      <c r="E23" s="25">
        <v>15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6">
        <f t="shared" si="0"/>
        <v>15</v>
      </c>
      <c r="N23" s="2">
        <f t="shared" si="1"/>
        <v>0</v>
      </c>
    </row>
    <row r="24" spans="1:14" ht="15" customHeight="1" x14ac:dyDescent="0.25">
      <c r="A24" s="28" t="s">
        <v>137</v>
      </c>
      <c r="B24" s="24" t="s">
        <v>4</v>
      </c>
      <c r="C24" s="24" t="s">
        <v>5</v>
      </c>
      <c r="D24" s="25">
        <v>0</v>
      </c>
      <c r="E24" s="25">
        <v>13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6">
        <f t="shared" si="0"/>
        <v>13</v>
      </c>
      <c r="N24" s="2">
        <f t="shared" si="1"/>
        <v>0</v>
      </c>
    </row>
    <row r="25" spans="1:14" ht="15" customHeight="1" x14ac:dyDescent="0.25">
      <c r="A25" s="28" t="s">
        <v>79</v>
      </c>
      <c r="B25" s="24" t="s">
        <v>4</v>
      </c>
      <c r="C25" s="24" t="s">
        <v>5</v>
      </c>
      <c r="D25" s="25">
        <v>11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f t="shared" si="0"/>
        <v>11</v>
      </c>
      <c r="N25" s="2">
        <f t="shared" si="1"/>
        <v>0</v>
      </c>
    </row>
    <row r="26" spans="1:14" ht="15" customHeight="1" x14ac:dyDescent="0.25">
      <c r="A26" s="28" t="s">
        <v>195</v>
      </c>
      <c r="B26" s="24" t="s">
        <v>4</v>
      </c>
      <c r="C26" s="24" t="s">
        <v>5</v>
      </c>
      <c r="D26" s="25"/>
      <c r="E26" s="25"/>
      <c r="F26" s="25">
        <v>13</v>
      </c>
      <c r="G26" s="25"/>
      <c r="H26" s="25"/>
      <c r="I26" s="25"/>
      <c r="J26" s="25"/>
      <c r="K26" s="25"/>
      <c r="L26" s="26"/>
    </row>
    <row r="27" spans="1:14" ht="15" customHeight="1" x14ac:dyDescent="0.25">
      <c r="A27" s="56" t="s">
        <v>10</v>
      </c>
      <c r="B27" s="24" t="s">
        <v>4</v>
      </c>
      <c r="C27" s="24" t="s">
        <v>5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f t="shared" ref="L27:L28" si="2">(SUM(D27:K27)-SMALL(D27:K27,1))</f>
        <v>0</v>
      </c>
      <c r="N27" s="2">
        <f t="shared" ref="N27:N28" si="3">COUNTIF(D27:K27,"20")</f>
        <v>0</v>
      </c>
    </row>
    <row r="28" spans="1:14" ht="15" customHeight="1" x14ac:dyDescent="0.25">
      <c r="A28" s="55" t="s">
        <v>80</v>
      </c>
      <c r="B28" s="24" t="s">
        <v>4</v>
      </c>
      <c r="C28" s="24" t="s">
        <v>5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f t="shared" si="2"/>
        <v>0</v>
      </c>
      <c r="N28" s="2">
        <f t="shared" si="3"/>
        <v>0</v>
      </c>
    </row>
    <row r="29" spans="1:14" ht="15" customHeight="1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8">
        <v>0</v>
      </c>
    </row>
    <row r="30" spans="1:14" ht="12.75" customHeight="1" x14ac:dyDescent="0.25">
      <c r="A30" s="76" t="s">
        <v>0</v>
      </c>
      <c r="B30" s="78" t="s">
        <v>1</v>
      </c>
      <c r="C30" s="78" t="s">
        <v>2</v>
      </c>
      <c r="D30" s="80" t="s">
        <v>17</v>
      </c>
      <c r="E30" s="81"/>
      <c r="F30" s="81"/>
      <c r="G30" s="81"/>
      <c r="H30" s="81"/>
      <c r="I30" s="81"/>
      <c r="J30" s="81"/>
      <c r="K30" s="81"/>
      <c r="L30" s="73" t="s">
        <v>3</v>
      </c>
    </row>
    <row r="31" spans="1:14" ht="15" hidden="1" customHeight="1" x14ac:dyDescent="0.25">
      <c r="A31" s="77"/>
      <c r="B31" s="79"/>
      <c r="C31" s="79"/>
      <c r="D31" s="14">
        <v>1</v>
      </c>
      <c r="E31" s="13">
        <v>2</v>
      </c>
      <c r="F31" s="13">
        <v>3</v>
      </c>
      <c r="G31" s="13">
        <v>4</v>
      </c>
      <c r="H31" s="52">
        <v>5</v>
      </c>
      <c r="I31" s="52">
        <v>6</v>
      </c>
      <c r="J31" s="52">
        <v>7</v>
      </c>
      <c r="K31" s="52">
        <v>8</v>
      </c>
      <c r="L31" s="73"/>
    </row>
    <row r="32" spans="1:14" s="5" customFormat="1" ht="15" hidden="1" customHeight="1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">
        <v>0</v>
      </c>
      <c r="N32" s="2"/>
    </row>
    <row r="33" spans="1:14" s="5" customFormat="1" ht="15" customHeight="1" x14ac:dyDescent="0.25">
      <c r="A33" s="28" t="s">
        <v>177</v>
      </c>
      <c r="B33" s="33" t="s">
        <v>7</v>
      </c>
      <c r="C33" s="33" t="s">
        <v>8</v>
      </c>
      <c r="D33" s="25">
        <v>0</v>
      </c>
      <c r="E33" s="25">
        <v>20</v>
      </c>
      <c r="F33" s="25">
        <v>20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6">
        <f>(SUM(D33:K33)-SMALL(D33:K33,1))</f>
        <v>40</v>
      </c>
      <c r="N33" s="2">
        <f>COUNTIF(D33:K33,"20")</f>
        <v>2</v>
      </c>
    </row>
    <row r="34" spans="1:14" s="5" customFormat="1" ht="15" customHeight="1" x14ac:dyDescent="0.25">
      <c r="A34" s="34" t="s">
        <v>179</v>
      </c>
      <c r="B34" s="33" t="s">
        <v>7</v>
      </c>
      <c r="C34" s="33" t="s">
        <v>8</v>
      </c>
      <c r="D34" s="25">
        <v>0</v>
      </c>
      <c r="E34" s="25">
        <v>15</v>
      </c>
      <c r="F34" s="25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f>(SUM(D34:K34)-SMALL(D34:K34,1))</f>
        <v>28</v>
      </c>
      <c r="N34" s="2">
        <f>COUNTIF(D34:K34,"20")</f>
        <v>0</v>
      </c>
    </row>
    <row r="35" spans="1:14" s="5" customFormat="1" ht="15" customHeight="1" x14ac:dyDescent="0.25">
      <c r="A35" s="34" t="s">
        <v>105</v>
      </c>
      <c r="B35" s="33" t="s">
        <v>7</v>
      </c>
      <c r="C35" s="33" t="s">
        <v>8</v>
      </c>
      <c r="D35" s="25">
        <v>20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6">
        <f>(SUM(D35:K35)-SMALL(D35:K35,1))</f>
        <v>20</v>
      </c>
      <c r="N35" s="2">
        <f>COUNTIF(D35:K35,"20")</f>
        <v>1</v>
      </c>
    </row>
    <row r="36" spans="1:14" s="5" customFormat="1" ht="15" customHeight="1" x14ac:dyDescent="0.25">
      <c r="A36" s="34" t="s">
        <v>81</v>
      </c>
      <c r="B36" s="33" t="s">
        <v>7</v>
      </c>
      <c r="C36" s="33" t="s">
        <v>8</v>
      </c>
      <c r="D36" s="25">
        <v>17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f>(SUM(D36:K36)-SMALL(D36:K36,1))</f>
        <v>17</v>
      </c>
      <c r="N36" s="2">
        <f>COUNTIF(D36:K36,"20")</f>
        <v>0</v>
      </c>
    </row>
    <row r="37" spans="1:14" s="5" customFormat="1" ht="15" customHeight="1" x14ac:dyDescent="0.25">
      <c r="A37" s="34" t="s">
        <v>178</v>
      </c>
      <c r="B37" s="33" t="s">
        <v>7</v>
      </c>
      <c r="C37" s="33" t="s">
        <v>8</v>
      </c>
      <c r="D37" s="25">
        <v>0</v>
      </c>
      <c r="E37" s="25">
        <v>17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f>(SUM(D37:K37)-SMALL(D37:K37,1))</f>
        <v>17</v>
      </c>
      <c r="N37" s="2"/>
    </row>
    <row r="38" spans="1:14" s="5" customFormat="1" ht="15" customHeight="1" x14ac:dyDescent="0.25">
      <c r="A38" s="34" t="s">
        <v>49</v>
      </c>
      <c r="B38" s="33" t="s">
        <v>7</v>
      </c>
      <c r="C38" s="33" t="s">
        <v>8</v>
      </c>
      <c r="D38" s="25">
        <v>0</v>
      </c>
      <c r="E38" s="25">
        <v>0</v>
      </c>
      <c r="F38" s="25">
        <v>17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f>(SUM(D38:K38)-SMALL(D38:K38,1))</f>
        <v>17</v>
      </c>
      <c r="N38" s="2">
        <f>COUNTIF(D38:K38,"20")</f>
        <v>0</v>
      </c>
    </row>
    <row r="39" spans="1:14" s="5" customFormat="1" ht="15" customHeight="1" x14ac:dyDescent="0.25">
      <c r="A39" s="28" t="s">
        <v>197</v>
      </c>
      <c r="B39" s="33" t="s">
        <v>7</v>
      </c>
      <c r="C39" s="33" t="s">
        <v>8</v>
      </c>
      <c r="D39" s="25">
        <v>0</v>
      </c>
      <c r="E39" s="25">
        <v>0</v>
      </c>
      <c r="F39" s="25">
        <v>15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6">
        <f>(SUM(D39:K39)-SMALL(D39:K39,1))</f>
        <v>15</v>
      </c>
      <c r="N39" s="2">
        <f>COUNTIF(D39:K39,"20")</f>
        <v>0</v>
      </c>
    </row>
    <row r="40" spans="1:14" s="5" customFormat="1" ht="15" customHeight="1" x14ac:dyDescent="0.25">
      <c r="A40" s="34" t="s">
        <v>153</v>
      </c>
      <c r="B40" s="33" t="s">
        <v>7</v>
      </c>
      <c r="C40" s="33" t="s">
        <v>8</v>
      </c>
      <c r="D40" s="25">
        <v>15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6">
        <f>(SUM(D40:K40)-SMALL(D40:K40,1))</f>
        <v>15</v>
      </c>
      <c r="N40" s="2">
        <f>COUNTIF(D40:K40,"20")</f>
        <v>0</v>
      </c>
    </row>
    <row r="41" spans="1:14" s="5" customFormat="1" ht="15" customHeight="1" x14ac:dyDescent="0.25">
      <c r="A41" s="28" t="s">
        <v>154</v>
      </c>
      <c r="B41" s="33" t="s">
        <v>7</v>
      </c>
      <c r="C41" s="33" t="s">
        <v>8</v>
      </c>
      <c r="D41" s="25">
        <v>13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6">
        <f>(SUM(D41:K41)-SMALL(D41:K41,1))</f>
        <v>13</v>
      </c>
      <c r="N41" s="2">
        <f>COUNTIF(D41:K41,"20")</f>
        <v>0</v>
      </c>
    </row>
    <row r="42" spans="1:14" s="5" customFormat="1" ht="15" customHeight="1" x14ac:dyDescent="0.25">
      <c r="A42" s="35" t="s">
        <v>198</v>
      </c>
      <c r="B42" s="33" t="s">
        <v>7</v>
      </c>
      <c r="C42" s="33" t="s">
        <v>8</v>
      </c>
      <c r="D42" s="25">
        <v>0</v>
      </c>
      <c r="E42" s="25">
        <v>0</v>
      </c>
      <c r="F42" s="25">
        <v>11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f>(SUM(D42:K42)-SMALL(D42:K42,1))</f>
        <v>11</v>
      </c>
      <c r="N42" s="2">
        <f>COUNTIF(D42:K42,"20")</f>
        <v>0</v>
      </c>
    </row>
    <row r="43" spans="1:14" s="5" customFormat="1" ht="15" customHeight="1" x14ac:dyDescent="0.25">
      <c r="A43" s="28" t="s">
        <v>52</v>
      </c>
      <c r="B43" s="33" t="s">
        <v>7</v>
      </c>
      <c r="C43" s="33" t="s">
        <v>8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6">
        <f t="shared" ref="L43:L46" si="4">(SUM(D43:K43)-SMALL(D43:K43,1))</f>
        <v>0</v>
      </c>
      <c r="N43" s="2">
        <f t="shared" ref="N43" si="5">COUNTIF(D43:K43,"20")</f>
        <v>0</v>
      </c>
    </row>
    <row r="44" spans="1:14" s="5" customFormat="1" ht="15" customHeight="1" x14ac:dyDescent="0.25">
      <c r="A44" s="34" t="s">
        <v>53</v>
      </c>
      <c r="B44" s="33" t="s">
        <v>7</v>
      </c>
      <c r="C44" s="33" t="s">
        <v>8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6">
        <f t="shared" si="4"/>
        <v>0</v>
      </c>
      <c r="N44" s="2">
        <f t="shared" ref="N44:N60" si="6">COUNTIF(D44:K44,"20")</f>
        <v>0</v>
      </c>
    </row>
    <row r="45" spans="1:14" s="5" customFormat="1" ht="15" customHeight="1" x14ac:dyDescent="0.25">
      <c r="A45" s="34" t="s">
        <v>27</v>
      </c>
      <c r="B45" s="33" t="s">
        <v>7</v>
      </c>
      <c r="C45" s="33" t="s">
        <v>8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6">
        <f t="shared" si="4"/>
        <v>0</v>
      </c>
      <c r="N45" s="2">
        <f t="shared" si="6"/>
        <v>0</v>
      </c>
    </row>
    <row r="46" spans="1:14" s="5" customFormat="1" ht="15" customHeight="1" x14ac:dyDescent="0.25">
      <c r="A46" s="34" t="s">
        <v>132</v>
      </c>
      <c r="B46" s="33" t="s">
        <v>7</v>
      </c>
      <c r="C46" s="33" t="s">
        <v>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6">
        <f t="shared" si="4"/>
        <v>0</v>
      </c>
      <c r="N46" s="2">
        <f t="shared" si="6"/>
        <v>0</v>
      </c>
    </row>
    <row r="47" spans="1:14" s="5" customFormat="1" ht="15" customHeight="1" x14ac:dyDescent="0.25">
      <c r="A47" s="34" t="s">
        <v>40</v>
      </c>
      <c r="B47" s="33" t="s">
        <v>7</v>
      </c>
      <c r="C47" s="33" t="s">
        <v>8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6">
        <f t="shared" ref="L47:L49" si="7">(SUM(D47:K47)-SMALL(D47:K47,1))</f>
        <v>0</v>
      </c>
      <c r="N47" s="2">
        <f t="shared" si="6"/>
        <v>0</v>
      </c>
    </row>
    <row r="48" spans="1:14" s="5" customFormat="1" ht="15" customHeight="1" x14ac:dyDescent="0.25">
      <c r="A48" s="34" t="s">
        <v>25</v>
      </c>
      <c r="B48" s="33" t="s">
        <v>7</v>
      </c>
      <c r="C48" s="33" t="s">
        <v>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6">
        <f t="shared" si="7"/>
        <v>0</v>
      </c>
      <c r="N48" s="2">
        <f t="shared" si="6"/>
        <v>0</v>
      </c>
    </row>
    <row r="49" spans="1:14" s="5" customFormat="1" ht="15" customHeight="1" x14ac:dyDescent="0.25">
      <c r="A49" s="34" t="s">
        <v>39</v>
      </c>
      <c r="B49" s="33" t="s">
        <v>7</v>
      </c>
      <c r="C49" s="33" t="s">
        <v>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6">
        <f t="shared" si="7"/>
        <v>0</v>
      </c>
      <c r="N49" s="2">
        <f t="shared" si="6"/>
        <v>0</v>
      </c>
    </row>
    <row r="50" spans="1:14" ht="1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7">
        <v>0</v>
      </c>
      <c r="M50" s="5"/>
      <c r="N50" s="2">
        <f t="shared" si="6"/>
        <v>0</v>
      </c>
    </row>
    <row r="51" spans="1:14" ht="15" customHeight="1" x14ac:dyDescent="0.25">
      <c r="A51" s="76" t="s">
        <v>0</v>
      </c>
      <c r="B51" s="78" t="s">
        <v>1</v>
      </c>
      <c r="C51" s="78" t="s">
        <v>2</v>
      </c>
      <c r="D51" s="80" t="s">
        <v>17</v>
      </c>
      <c r="E51" s="81"/>
      <c r="F51" s="81"/>
      <c r="G51" s="81"/>
      <c r="H51" s="81"/>
      <c r="I51" s="81"/>
      <c r="J51" s="81"/>
      <c r="K51" s="81"/>
      <c r="L51" s="19" t="s">
        <v>3</v>
      </c>
      <c r="M51" s="5"/>
      <c r="N51" s="2">
        <f t="shared" si="6"/>
        <v>0</v>
      </c>
    </row>
    <row r="52" spans="1:14" ht="15" customHeight="1" x14ac:dyDescent="0.25">
      <c r="A52" s="77"/>
      <c r="B52" s="79"/>
      <c r="C52" s="79"/>
      <c r="D52" s="14">
        <v>1</v>
      </c>
      <c r="E52" s="13">
        <v>2</v>
      </c>
      <c r="F52" s="13">
        <v>3</v>
      </c>
      <c r="G52" s="13">
        <v>4</v>
      </c>
      <c r="H52" s="52">
        <v>5</v>
      </c>
      <c r="I52" s="52">
        <v>6</v>
      </c>
      <c r="J52" s="52">
        <v>7</v>
      </c>
      <c r="K52" s="52">
        <v>8</v>
      </c>
      <c r="L52" s="19">
        <v>0</v>
      </c>
      <c r="M52" s="5"/>
      <c r="N52" s="2">
        <f t="shared" si="6"/>
        <v>0</v>
      </c>
    </row>
    <row r="53" spans="1:14" s="5" customFormat="1" ht="15" customHeight="1" x14ac:dyDescent="0.25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7">
        <v>0</v>
      </c>
      <c r="N53" s="2">
        <f t="shared" si="6"/>
        <v>0</v>
      </c>
    </row>
    <row r="54" spans="1:14" s="5" customFormat="1" ht="15" customHeight="1" x14ac:dyDescent="0.25">
      <c r="A54" s="34" t="s">
        <v>49</v>
      </c>
      <c r="B54" s="36" t="s">
        <v>55</v>
      </c>
      <c r="C54" s="33" t="s">
        <v>8</v>
      </c>
      <c r="D54" s="25">
        <v>20</v>
      </c>
      <c r="E54" s="25">
        <v>0</v>
      </c>
      <c r="F54" s="25"/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6">
        <f t="shared" ref="L54:L60" si="8">(SUM(D54:K54)-SMALL(D54:K54,1))</f>
        <v>20</v>
      </c>
      <c r="N54" s="2">
        <f t="shared" si="6"/>
        <v>1</v>
      </c>
    </row>
    <row r="55" spans="1:14" s="5" customFormat="1" ht="15" customHeight="1" x14ac:dyDescent="0.25">
      <c r="A55" s="34" t="s">
        <v>180</v>
      </c>
      <c r="B55" s="36" t="s">
        <v>55</v>
      </c>
      <c r="C55" s="33" t="s">
        <v>8</v>
      </c>
      <c r="D55" s="25">
        <v>0</v>
      </c>
      <c r="E55" s="25">
        <v>20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6">
        <f t="shared" si="8"/>
        <v>20</v>
      </c>
      <c r="N55" s="2">
        <f t="shared" si="6"/>
        <v>1</v>
      </c>
    </row>
    <row r="56" spans="1:14" s="5" customFormat="1" ht="15" customHeight="1" x14ac:dyDescent="0.25">
      <c r="A56" s="35" t="s">
        <v>82</v>
      </c>
      <c r="B56" s="36" t="s">
        <v>55</v>
      </c>
      <c r="C56" s="33" t="s">
        <v>8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6">
        <f t="shared" si="8"/>
        <v>0</v>
      </c>
      <c r="N56" s="2">
        <f t="shared" si="6"/>
        <v>0</v>
      </c>
    </row>
    <row r="57" spans="1:14" s="5" customFormat="1" ht="15" customHeight="1" x14ac:dyDescent="0.25">
      <c r="A57" s="35" t="s">
        <v>83</v>
      </c>
      <c r="B57" s="36" t="s">
        <v>55</v>
      </c>
      <c r="C57" s="33" t="s">
        <v>8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f t="shared" si="8"/>
        <v>0</v>
      </c>
      <c r="N57" s="2">
        <f t="shared" si="6"/>
        <v>0</v>
      </c>
    </row>
    <row r="58" spans="1:14" s="5" customFormat="1" ht="15" customHeight="1" x14ac:dyDescent="0.25">
      <c r="A58" s="34" t="s">
        <v>26</v>
      </c>
      <c r="B58" s="36" t="s">
        <v>55</v>
      </c>
      <c r="C58" s="33" t="s">
        <v>8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f t="shared" si="8"/>
        <v>0</v>
      </c>
      <c r="N58" s="2">
        <f t="shared" si="6"/>
        <v>0</v>
      </c>
    </row>
    <row r="59" spans="1:14" s="5" customFormat="1" ht="15" customHeight="1" x14ac:dyDescent="0.25">
      <c r="A59" s="35" t="s">
        <v>84</v>
      </c>
      <c r="B59" s="36" t="s">
        <v>55</v>
      </c>
      <c r="C59" s="33" t="s">
        <v>8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6">
        <f t="shared" si="8"/>
        <v>0</v>
      </c>
      <c r="N59" s="2">
        <f t="shared" si="6"/>
        <v>0</v>
      </c>
    </row>
    <row r="60" spans="1:14" s="5" customFormat="1" ht="15" customHeight="1" x14ac:dyDescent="0.25">
      <c r="A60" s="22"/>
      <c r="B60" s="11"/>
      <c r="C60" s="11"/>
      <c r="D60" s="12">
        <v>0</v>
      </c>
      <c r="E60" s="10">
        <v>0</v>
      </c>
      <c r="F60" s="10">
        <v>0</v>
      </c>
      <c r="G60" s="10">
        <v>0</v>
      </c>
      <c r="H60" s="10"/>
      <c r="I60" s="10"/>
      <c r="J60" s="10">
        <v>0</v>
      </c>
      <c r="K60" s="10">
        <v>0</v>
      </c>
      <c r="L60" s="7">
        <f t="shared" si="8"/>
        <v>0</v>
      </c>
      <c r="N60" s="2">
        <f t="shared" si="6"/>
        <v>0</v>
      </c>
    </row>
    <row r="61" spans="1:14" ht="15" customHeight="1" x14ac:dyDescent="0.25">
      <c r="A61" s="76" t="s">
        <v>0</v>
      </c>
      <c r="B61" s="78" t="s">
        <v>1</v>
      </c>
      <c r="C61" s="78" t="s">
        <v>2</v>
      </c>
      <c r="D61" s="80" t="s">
        <v>17</v>
      </c>
      <c r="E61" s="81"/>
      <c r="F61" s="81"/>
      <c r="G61" s="81"/>
      <c r="H61" s="81"/>
      <c r="I61" s="81"/>
      <c r="J61" s="81"/>
      <c r="K61" s="81"/>
      <c r="L61" s="73" t="s">
        <v>3</v>
      </c>
    </row>
    <row r="62" spans="1:14" ht="15" customHeight="1" x14ac:dyDescent="0.25">
      <c r="A62" s="77"/>
      <c r="B62" s="79"/>
      <c r="C62" s="79"/>
      <c r="D62" s="14">
        <v>1</v>
      </c>
      <c r="E62" s="13">
        <v>2</v>
      </c>
      <c r="F62" s="13">
        <v>3</v>
      </c>
      <c r="G62" s="13">
        <v>4</v>
      </c>
      <c r="H62" s="52">
        <v>5</v>
      </c>
      <c r="I62" s="52">
        <v>6</v>
      </c>
      <c r="J62" s="52">
        <v>7</v>
      </c>
      <c r="K62" s="52">
        <v>8</v>
      </c>
      <c r="L62" s="73"/>
    </row>
    <row r="63" spans="1:14" s="5" customFormat="1" ht="15" customHeight="1" x14ac:dyDescent="0.25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">
        <v>0</v>
      </c>
      <c r="N63" s="2"/>
    </row>
    <row r="64" spans="1:14" s="5" customFormat="1" ht="15" customHeight="1" x14ac:dyDescent="0.25">
      <c r="A64" s="34" t="s">
        <v>54</v>
      </c>
      <c r="B64" s="36" t="s">
        <v>50</v>
      </c>
      <c r="C64" s="33" t="s">
        <v>8</v>
      </c>
      <c r="D64" s="25">
        <v>20</v>
      </c>
      <c r="E64" s="25">
        <v>20</v>
      </c>
      <c r="F64" s="25">
        <v>20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6">
        <f>(SUM(D64:K64)-SMALL(D64:K64,1))</f>
        <v>60</v>
      </c>
      <c r="N64" s="2">
        <f>COUNTIF(D64:K64,"20")</f>
        <v>3</v>
      </c>
    </row>
    <row r="65" spans="1:14" s="5" customFormat="1" ht="15" customHeight="1" x14ac:dyDescent="0.25">
      <c r="A65" s="34" t="s">
        <v>196</v>
      </c>
      <c r="B65" s="36" t="s">
        <v>50</v>
      </c>
      <c r="C65" s="33" t="s">
        <v>8</v>
      </c>
      <c r="D65" s="25">
        <v>0</v>
      </c>
      <c r="E65" s="25">
        <v>0</v>
      </c>
      <c r="F65" s="25">
        <v>17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6">
        <f>(SUM(D65:K65)-SMALL(D65:K65,1))</f>
        <v>17</v>
      </c>
      <c r="N65" s="2">
        <f>COUNTIF(D65:K65,"20")</f>
        <v>0</v>
      </c>
    </row>
    <row r="66" spans="1:14" s="5" customFormat="1" ht="15" customHeight="1" x14ac:dyDescent="0.25">
      <c r="A66" s="34" t="s">
        <v>37</v>
      </c>
      <c r="B66" s="36" t="s">
        <v>50</v>
      </c>
      <c r="C66" s="33" t="s">
        <v>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6">
        <f>(SUM(D66:K66)-SMALL(D66:K66,1))</f>
        <v>0</v>
      </c>
      <c r="N66" s="2">
        <f>COUNTIF(D66:K66,"20")</f>
        <v>0</v>
      </c>
    </row>
    <row r="67" spans="1:14" s="5" customFormat="1" ht="15" customHeight="1" x14ac:dyDescent="0.25">
      <c r="A67" s="34" t="s">
        <v>56</v>
      </c>
      <c r="B67" s="36" t="s">
        <v>50</v>
      </c>
      <c r="C67" s="33" t="s">
        <v>8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6">
        <f>(SUM(D67:K67)-SMALL(D67:K67,1))</f>
        <v>0</v>
      </c>
      <c r="N67" s="2">
        <f>COUNTIF(D67:K67,"20")</f>
        <v>0</v>
      </c>
    </row>
    <row r="68" spans="1:14" ht="15" customHeight="1" x14ac:dyDescent="0.25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8">
        <v>0</v>
      </c>
    </row>
    <row r="69" spans="1:14" ht="15" customHeight="1" x14ac:dyDescent="0.25">
      <c r="A69" s="69" t="s">
        <v>0</v>
      </c>
      <c r="B69" s="82" t="s">
        <v>1</v>
      </c>
      <c r="C69" s="82" t="s">
        <v>2</v>
      </c>
      <c r="D69" s="84" t="s">
        <v>17</v>
      </c>
      <c r="E69" s="85"/>
      <c r="F69" s="85"/>
      <c r="G69" s="85"/>
      <c r="H69" s="85"/>
      <c r="I69" s="85"/>
      <c r="J69" s="85"/>
      <c r="K69" s="85"/>
      <c r="L69" s="82" t="s">
        <v>3</v>
      </c>
    </row>
    <row r="70" spans="1:14" ht="15" customHeight="1" x14ac:dyDescent="0.25">
      <c r="A70" s="70"/>
      <c r="B70" s="83"/>
      <c r="C70" s="83"/>
      <c r="D70" s="15">
        <v>1</v>
      </c>
      <c r="E70" s="16">
        <v>2</v>
      </c>
      <c r="F70" s="16">
        <v>3</v>
      </c>
      <c r="G70" s="16">
        <v>4</v>
      </c>
      <c r="H70" s="51">
        <v>5</v>
      </c>
      <c r="I70" s="51">
        <v>6</v>
      </c>
      <c r="J70" s="51">
        <v>7</v>
      </c>
      <c r="K70" s="51">
        <v>8</v>
      </c>
      <c r="L70" s="83"/>
    </row>
    <row r="71" spans="1:14" ht="15" customHeight="1" x14ac:dyDescent="0.25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8">
        <v>0</v>
      </c>
    </row>
    <row r="72" spans="1:14" ht="15" customHeight="1" x14ac:dyDescent="0.25">
      <c r="A72" s="37" t="s">
        <v>42</v>
      </c>
      <c r="B72" s="38" t="s">
        <v>4</v>
      </c>
      <c r="C72" s="38" t="s">
        <v>51</v>
      </c>
      <c r="D72" s="39">
        <v>20</v>
      </c>
      <c r="E72" s="39">
        <v>17</v>
      </c>
      <c r="F72" s="39">
        <v>20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f t="shared" ref="L72:L85" si="9">(SUM(D72:K72)-SMALL(D72:K72,1))</f>
        <v>57</v>
      </c>
      <c r="N72" s="2">
        <f>COUNTIF(D72:K72,"20")</f>
        <v>2</v>
      </c>
    </row>
    <row r="73" spans="1:14" ht="15" customHeight="1" x14ac:dyDescent="0.25">
      <c r="A73" s="37" t="s">
        <v>12</v>
      </c>
      <c r="B73" s="38" t="s">
        <v>4</v>
      </c>
      <c r="C73" s="38" t="s">
        <v>51</v>
      </c>
      <c r="D73" s="39">
        <v>10</v>
      </c>
      <c r="E73" s="39">
        <v>20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f t="shared" si="9"/>
        <v>30</v>
      </c>
      <c r="N73" s="2">
        <f>COUNTIF(D73:K73,"20")</f>
        <v>1</v>
      </c>
    </row>
    <row r="74" spans="1:14" ht="15" customHeight="1" x14ac:dyDescent="0.25">
      <c r="A74" s="37" t="s">
        <v>157</v>
      </c>
      <c r="B74" s="38" t="s">
        <v>4</v>
      </c>
      <c r="C74" s="38" t="s">
        <v>51</v>
      </c>
      <c r="D74" s="39">
        <v>13</v>
      </c>
      <c r="E74" s="39">
        <v>0</v>
      </c>
      <c r="F74" s="39">
        <v>13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f t="shared" si="9"/>
        <v>26</v>
      </c>
      <c r="N74" s="2">
        <f>COUNTIF(D74:K74,"20")</f>
        <v>0</v>
      </c>
    </row>
    <row r="75" spans="1:14" ht="15" customHeight="1" x14ac:dyDescent="0.25">
      <c r="A75" s="37" t="s">
        <v>159</v>
      </c>
      <c r="B75" s="38" t="s">
        <v>4</v>
      </c>
      <c r="C75" s="38" t="s">
        <v>51</v>
      </c>
      <c r="D75" s="39">
        <v>9</v>
      </c>
      <c r="E75" s="39">
        <v>0</v>
      </c>
      <c r="F75" s="39">
        <v>17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f t="shared" si="9"/>
        <v>26</v>
      </c>
      <c r="N75" s="2">
        <f>COUNTIF(D75:K75,"20")</f>
        <v>0</v>
      </c>
    </row>
    <row r="76" spans="1:14" ht="15" customHeight="1" x14ac:dyDescent="0.25">
      <c r="A76" s="37" t="s">
        <v>89</v>
      </c>
      <c r="B76" s="38" t="s">
        <v>4</v>
      </c>
      <c r="C76" s="38" t="s">
        <v>51</v>
      </c>
      <c r="D76" s="39">
        <v>17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f t="shared" si="9"/>
        <v>17</v>
      </c>
    </row>
    <row r="77" spans="1:14" ht="15" customHeight="1" x14ac:dyDescent="0.25">
      <c r="A77" s="37" t="s">
        <v>88</v>
      </c>
      <c r="B77" s="38" t="s">
        <v>4</v>
      </c>
      <c r="C77" s="38" t="s">
        <v>51</v>
      </c>
      <c r="D77" s="39">
        <v>15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f t="shared" si="9"/>
        <v>15</v>
      </c>
      <c r="N77" s="2">
        <f t="shared" ref="N77:N85" si="10">COUNTIF(D77:K77,"20")</f>
        <v>0</v>
      </c>
    </row>
    <row r="78" spans="1:14" ht="15" customHeight="1" x14ac:dyDescent="0.25">
      <c r="A78" s="37" t="s">
        <v>199</v>
      </c>
      <c r="B78" s="38" t="s">
        <v>4</v>
      </c>
      <c r="C78" s="38" t="s">
        <v>51</v>
      </c>
      <c r="D78" s="39">
        <v>0</v>
      </c>
      <c r="E78" s="39">
        <v>0</v>
      </c>
      <c r="F78" s="39">
        <v>15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f t="shared" si="9"/>
        <v>15</v>
      </c>
      <c r="N78" s="2">
        <f t="shared" si="10"/>
        <v>0</v>
      </c>
    </row>
    <row r="79" spans="1:14" ht="15" customHeight="1" x14ac:dyDescent="0.25">
      <c r="A79" s="37" t="s">
        <v>158</v>
      </c>
      <c r="B79" s="38" t="s">
        <v>4</v>
      </c>
      <c r="C79" s="38" t="s">
        <v>51</v>
      </c>
      <c r="D79" s="39">
        <v>11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f t="shared" si="9"/>
        <v>11</v>
      </c>
      <c r="N79" s="2">
        <f t="shared" si="10"/>
        <v>0</v>
      </c>
    </row>
    <row r="80" spans="1:14" ht="15" customHeight="1" x14ac:dyDescent="0.25">
      <c r="A80" s="37" t="s">
        <v>200</v>
      </c>
      <c r="B80" s="38" t="s">
        <v>4</v>
      </c>
      <c r="C80" s="38" t="s">
        <v>51</v>
      </c>
      <c r="D80" s="39">
        <v>0</v>
      </c>
      <c r="E80" s="39">
        <v>0</v>
      </c>
      <c r="F80" s="39">
        <v>11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f t="shared" si="9"/>
        <v>11</v>
      </c>
      <c r="N80" s="2">
        <f t="shared" si="10"/>
        <v>0</v>
      </c>
    </row>
    <row r="81" spans="1:14" ht="15" customHeight="1" x14ac:dyDescent="0.25">
      <c r="A81" s="37" t="s">
        <v>58</v>
      </c>
      <c r="B81" s="38" t="s">
        <v>4</v>
      </c>
      <c r="C81" s="38" t="s">
        <v>51</v>
      </c>
      <c r="D81" s="39">
        <v>8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f t="shared" si="9"/>
        <v>8</v>
      </c>
      <c r="N81" s="2">
        <f t="shared" si="10"/>
        <v>0</v>
      </c>
    </row>
    <row r="82" spans="1:14" ht="15" customHeight="1" x14ac:dyDescent="0.25">
      <c r="A82" s="37" t="s">
        <v>57</v>
      </c>
      <c r="B82" s="38" t="s">
        <v>4</v>
      </c>
      <c r="C82" s="38" t="s">
        <v>51</v>
      </c>
      <c r="D82" s="39">
        <v>7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f t="shared" si="9"/>
        <v>7</v>
      </c>
      <c r="N82" s="2">
        <f t="shared" si="10"/>
        <v>0</v>
      </c>
    </row>
    <row r="83" spans="1:14" ht="15" customHeight="1" x14ac:dyDescent="0.25">
      <c r="A83" s="37" t="s">
        <v>35</v>
      </c>
      <c r="B83" s="38" t="s">
        <v>4</v>
      </c>
      <c r="C83" s="38" t="s">
        <v>51</v>
      </c>
      <c r="D83" s="39">
        <v>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f t="shared" si="9"/>
        <v>6</v>
      </c>
      <c r="N83" s="2">
        <f t="shared" si="10"/>
        <v>0</v>
      </c>
    </row>
    <row r="84" spans="1:14" ht="15" customHeight="1" x14ac:dyDescent="0.25">
      <c r="A84" s="37" t="s">
        <v>11</v>
      </c>
      <c r="B84" s="38" t="s">
        <v>4</v>
      </c>
      <c r="C84" s="38" t="s">
        <v>51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f t="shared" si="9"/>
        <v>0</v>
      </c>
      <c r="N84" s="2">
        <f t="shared" si="10"/>
        <v>0</v>
      </c>
    </row>
    <row r="85" spans="1:14" ht="15" customHeight="1" x14ac:dyDescent="0.25">
      <c r="A85" s="41" t="s">
        <v>106</v>
      </c>
      <c r="B85" s="38" t="s">
        <v>107</v>
      </c>
      <c r="C85" s="38" t="s">
        <v>51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f t="shared" si="9"/>
        <v>0</v>
      </c>
      <c r="N85" s="2">
        <f t="shared" si="10"/>
        <v>0</v>
      </c>
    </row>
    <row r="86" spans="1:14" ht="15" customHeight="1" x14ac:dyDescent="0.25">
      <c r="A86" s="37" t="s">
        <v>33</v>
      </c>
      <c r="B86" s="38" t="s">
        <v>4</v>
      </c>
      <c r="C86" s="38" t="s">
        <v>51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f t="shared" ref="L86:L87" si="11">(SUM(D86:K86)-SMALL(D86:K86,1))</f>
        <v>0</v>
      </c>
      <c r="N86" s="2">
        <f t="shared" ref="N86:N87" si="12">COUNTIF(D86:K86,"20")</f>
        <v>0</v>
      </c>
    </row>
    <row r="87" spans="1:14" ht="15" customHeight="1" x14ac:dyDescent="0.25">
      <c r="A87" s="42" t="s">
        <v>32</v>
      </c>
      <c r="B87" s="38" t="s">
        <v>4</v>
      </c>
      <c r="C87" s="38" t="s">
        <v>51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f t="shared" si="11"/>
        <v>0</v>
      </c>
      <c r="N87" s="2">
        <f t="shared" si="12"/>
        <v>0</v>
      </c>
    </row>
    <row r="88" spans="1:14" ht="15" customHeigh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8">
        <v>0</v>
      </c>
    </row>
    <row r="89" spans="1:14" ht="15" customHeight="1" x14ac:dyDescent="0.25">
      <c r="A89" s="69" t="s">
        <v>0</v>
      </c>
      <c r="B89" s="71" t="s">
        <v>1</v>
      </c>
      <c r="C89" s="71" t="s">
        <v>2</v>
      </c>
      <c r="D89" s="72" t="s">
        <v>17</v>
      </c>
      <c r="E89" s="72"/>
      <c r="F89" s="72"/>
      <c r="G89" s="72"/>
      <c r="H89" s="72"/>
      <c r="I89" s="72"/>
      <c r="J89" s="72"/>
      <c r="K89" s="72"/>
      <c r="L89" s="71" t="s">
        <v>3</v>
      </c>
    </row>
    <row r="90" spans="1:14" ht="15" customHeight="1" x14ac:dyDescent="0.25">
      <c r="A90" s="70"/>
      <c r="B90" s="71"/>
      <c r="C90" s="71"/>
      <c r="D90" s="15">
        <v>1</v>
      </c>
      <c r="E90" s="16">
        <v>2</v>
      </c>
      <c r="F90" s="16">
        <v>3</v>
      </c>
      <c r="G90" s="16">
        <v>4</v>
      </c>
      <c r="H90" s="51">
        <v>5</v>
      </c>
      <c r="I90" s="51">
        <v>6</v>
      </c>
      <c r="J90" s="51">
        <v>7</v>
      </c>
      <c r="K90" s="51">
        <v>8</v>
      </c>
      <c r="L90" s="71"/>
    </row>
    <row r="91" spans="1:14" ht="1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8">
        <v>0</v>
      </c>
    </row>
    <row r="92" spans="1:14" ht="15" customHeight="1" x14ac:dyDescent="0.25">
      <c r="A92" s="37" t="s">
        <v>29</v>
      </c>
      <c r="B92" s="38" t="s">
        <v>7</v>
      </c>
      <c r="C92" s="38" t="s">
        <v>51</v>
      </c>
      <c r="D92" s="39">
        <v>17</v>
      </c>
      <c r="E92" s="39">
        <v>20</v>
      </c>
      <c r="F92" s="39">
        <v>17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f t="shared" ref="L92:L119" si="13">(SUM(D92:K92)-SMALL(D92:K92,1))</f>
        <v>54</v>
      </c>
      <c r="N92" s="2">
        <f t="shared" ref="N92:N108" si="14">COUNTIF(D92:K92,"20")</f>
        <v>1</v>
      </c>
    </row>
    <row r="93" spans="1:14" ht="15" customHeight="1" x14ac:dyDescent="0.25">
      <c r="A93" s="37" t="s">
        <v>85</v>
      </c>
      <c r="B93" s="38" t="s">
        <v>7</v>
      </c>
      <c r="C93" s="38" t="s">
        <v>51</v>
      </c>
      <c r="D93" s="39">
        <v>20</v>
      </c>
      <c r="E93" s="39">
        <v>17</v>
      </c>
      <c r="F93" s="39">
        <v>10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f t="shared" si="13"/>
        <v>47</v>
      </c>
      <c r="N93" s="2">
        <f t="shared" si="14"/>
        <v>1</v>
      </c>
    </row>
    <row r="94" spans="1:14" ht="15" customHeight="1" x14ac:dyDescent="0.25">
      <c r="A94" s="37" t="s">
        <v>24</v>
      </c>
      <c r="B94" s="38" t="s">
        <v>7</v>
      </c>
      <c r="C94" s="38" t="s">
        <v>51</v>
      </c>
      <c r="D94" s="39">
        <v>11</v>
      </c>
      <c r="E94" s="39">
        <v>15</v>
      </c>
      <c r="F94" s="39">
        <v>15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f t="shared" si="13"/>
        <v>41</v>
      </c>
      <c r="N94" s="2">
        <f t="shared" si="14"/>
        <v>0</v>
      </c>
    </row>
    <row r="95" spans="1:14" ht="15" customHeight="1" x14ac:dyDescent="0.25">
      <c r="A95" s="37" t="s">
        <v>181</v>
      </c>
      <c r="B95" s="38" t="s">
        <v>7</v>
      </c>
      <c r="C95" s="38" t="s">
        <v>51</v>
      </c>
      <c r="D95" s="39">
        <v>8</v>
      </c>
      <c r="E95" s="39">
        <v>11</v>
      </c>
      <c r="F95" s="39">
        <v>9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f t="shared" si="13"/>
        <v>28</v>
      </c>
      <c r="N95" s="2">
        <f t="shared" si="14"/>
        <v>0</v>
      </c>
    </row>
    <row r="96" spans="1:14" ht="15" customHeight="1" x14ac:dyDescent="0.25">
      <c r="A96" s="37" t="s">
        <v>90</v>
      </c>
      <c r="B96" s="38" t="s">
        <v>7</v>
      </c>
      <c r="C96" s="38" t="s">
        <v>51</v>
      </c>
      <c r="D96" s="39">
        <v>0</v>
      </c>
      <c r="E96" s="39">
        <v>10</v>
      </c>
      <c r="F96" s="39">
        <v>13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f t="shared" si="13"/>
        <v>23</v>
      </c>
      <c r="N96" s="2">
        <f t="shared" si="14"/>
        <v>0</v>
      </c>
    </row>
    <row r="97" spans="1:14" ht="15" customHeight="1" x14ac:dyDescent="0.25">
      <c r="A97" s="37" t="s">
        <v>15</v>
      </c>
      <c r="B97" s="38" t="s">
        <v>7</v>
      </c>
      <c r="C97" s="38" t="s">
        <v>51</v>
      </c>
      <c r="D97" s="39">
        <v>7</v>
      </c>
      <c r="E97" s="39">
        <v>13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f t="shared" si="13"/>
        <v>20</v>
      </c>
      <c r="N97" s="2">
        <f t="shared" si="14"/>
        <v>0</v>
      </c>
    </row>
    <row r="98" spans="1:14" ht="15" customHeight="1" x14ac:dyDescent="0.25">
      <c r="A98" s="37" t="s">
        <v>14</v>
      </c>
      <c r="B98" s="38" t="s">
        <v>7</v>
      </c>
      <c r="C98" s="38" t="s">
        <v>51</v>
      </c>
      <c r="D98" s="39">
        <v>13</v>
      </c>
      <c r="E98" s="39">
        <v>0</v>
      </c>
      <c r="F98" s="39">
        <v>7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f t="shared" si="13"/>
        <v>20</v>
      </c>
      <c r="N98" s="2">
        <f t="shared" si="14"/>
        <v>0</v>
      </c>
    </row>
    <row r="99" spans="1:14" ht="15" customHeight="1" x14ac:dyDescent="0.25">
      <c r="A99" s="37" t="s">
        <v>182</v>
      </c>
      <c r="B99" s="38" t="s">
        <v>7</v>
      </c>
      <c r="C99" s="38" t="s">
        <v>51</v>
      </c>
      <c r="D99" s="39">
        <v>0</v>
      </c>
      <c r="E99" s="39">
        <v>9</v>
      </c>
      <c r="F99" s="39">
        <v>11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f t="shared" si="13"/>
        <v>20</v>
      </c>
      <c r="N99" s="2">
        <f t="shared" si="14"/>
        <v>0</v>
      </c>
    </row>
    <row r="100" spans="1:14" ht="15" customHeight="1" x14ac:dyDescent="0.25">
      <c r="A100" s="37" t="s">
        <v>206</v>
      </c>
      <c r="B100" s="38" t="s">
        <v>7</v>
      </c>
      <c r="C100" s="38" t="s">
        <v>51</v>
      </c>
      <c r="D100" s="39">
        <v>0</v>
      </c>
      <c r="E100" s="39">
        <v>0</v>
      </c>
      <c r="F100" s="39">
        <v>20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f t="shared" si="13"/>
        <v>20</v>
      </c>
      <c r="N100" s="2">
        <f t="shared" si="14"/>
        <v>1</v>
      </c>
    </row>
    <row r="101" spans="1:14" ht="15" customHeight="1" x14ac:dyDescent="0.25">
      <c r="A101" s="37" t="s">
        <v>43</v>
      </c>
      <c r="B101" s="38" t="s">
        <v>7</v>
      </c>
      <c r="C101" s="38" t="s">
        <v>51</v>
      </c>
      <c r="D101" s="39">
        <v>15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f t="shared" si="13"/>
        <v>15</v>
      </c>
      <c r="N101" s="2">
        <f t="shared" si="14"/>
        <v>0</v>
      </c>
    </row>
    <row r="102" spans="1:14" ht="15" customHeight="1" x14ac:dyDescent="0.25">
      <c r="A102" s="37" t="s">
        <v>31</v>
      </c>
      <c r="B102" s="38" t="s">
        <v>7</v>
      </c>
      <c r="C102" s="38" t="s">
        <v>51</v>
      </c>
      <c r="D102" s="39">
        <v>0</v>
      </c>
      <c r="E102" s="39">
        <v>8</v>
      </c>
      <c r="F102" s="39">
        <v>4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f t="shared" si="13"/>
        <v>12</v>
      </c>
      <c r="N102" s="2">
        <f t="shared" si="14"/>
        <v>0</v>
      </c>
    </row>
    <row r="103" spans="1:14" ht="15" customHeight="1" x14ac:dyDescent="0.25">
      <c r="A103" s="37" t="s">
        <v>34</v>
      </c>
      <c r="B103" s="38" t="s">
        <v>7</v>
      </c>
      <c r="C103" s="38" t="s">
        <v>51</v>
      </c>
      <c r="D103" s="39">
        <v>10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f t="shared" si="13"/>
        <v>10</v>
      </c>
      <c r="N103" s="2">
        <f t="shared" si="14"/>
        <v>0</v>
      </c>
    </row>
    <row r="104" spans="1:14" ht="15" customHeight="1" x14ac:dyDescent="0.25">
      <c r="A104" s="37" t="s">
        <v>40</v>
      </c>
      <c r="B104" s="38" t="s">
        <v>7</v>
      </c>
      <c r="C104" s="38" t="s">
        <v>51</v>
      </c>
      <c r="D104" s="39">
        <v>9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f t="shared" si="13"/>
        <v>9</v>
      </c>
      <c r="N104" s="2">
        <f t="shared" si="14"/>
        <v>0</v>
      </c>
    </row>
    <row r="105" spans="1:14" ht="15" customHeight="1" x14ac:dyDescent="0.25">
      <c r="A105" s="37" t="s">
        <v>30</v>
      </c>
      <c r="B105" s="38" t="s">
        <v>7</v>
      </c>
      <c r="C105" s="38" t="s">
        <v>51</v>
      </c>
      <c r="D105" s="39">
        <v>5</v>
      </c>
      <c r="E105" s="39">
        <v>0</v>
      </c>
      <c r="F105" s="39">
        <v>3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f t="shared" si="13"/>
        <v>8</v>
      </c>
      <c r="N105" s="2">
        <f t="shared" si="14"/>
        <v>0</v>
      </c>
    </row>
    <row r="106" spans="1:14" ht="15" customHeight="1" x14ac:dyDescent="0.25">
      <c r="A106" s="37" t="s">
        <v>207</v>
      </c>
      <c r="B106" s="38" t="s">
        <v>7</v>
      </c>
      <c r="C106" s="38" t="s">
        <v>51</v>
      </c>
      <c r="D106" s="39">
        <v>0</v>
      </c>
      <c r="E106" s="39">
        <v>0</v>
      </c>
      <c r="F106" s="39">
        <v>8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f t="shared" si="13"/>
        <v>8</v>
      </c>
      <c r="N106" s="2">
        <f t="shared" si="14"/>
        <v>0</v>
      </c>
    </row>
    <row r="107" spans="1:14" ht="15" customHeight="1" x14ac:dyDescent="0.25">
      <c r="A107" s="37" t="s">
        <v>155</v>
      </c>
      <c r="B107" s="38" t="s">
        <v>7</v>
      </c>
      <c r="C107" s="38" t="s">
        <v>51</v>
      </c>
      <c r="D107" s="39">
        <v>6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f t="shared" si="13"/>
        <v>6</v>
      </c>
      <c r="N107" s="2">
        <f t="shared" si="14"/>
        <v>0</v>
      </c>
    </row>
    <row r="108" spans="1:14" ht="15" customHeight="1" x14ac:dyDescent="0.25">
      <c r="A108" s="37" t="s">
        <v>208</v>
      </c>
      <c r="B108" s="38" t="s">
        <v>7</v>
      </c>
      <c r="C108" s="38" t="s">
        <v>51</v>
      </c>
      <c r="D108" s="39">
        <v>0</v>
      </c>
      <c r="E108" s="39">
        <v>0</v>
      </c>
      <c r="F108" s="39">
        <v>6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f t="shared" si="13"/>
        <v>6</v>
      </c>
      <c r="N108" s="2">
        <f t="shared" si="14"/>
        <v>0</v>
      </c>
    </row>
    <row r="109" spans="1:14" ht="15" customHeight="1" x14ac:dyDescent="0.25">
      <c r="A109" s="37" t="s">
        <v>20</v>
      </c>
      <c r="B109" s="38" t="s">
        <v>7</v>
      </c>
      <c r="C109" s="38" t="s">
        <v>51</v>
      </c>
      <c r="D109" s="39">
        <v>0</v>
      </c>
      <c r="E109" s="39">
        <v>0</v>
      </c>
      <c r="F109" s="39">
        <v>5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f t="shared" si="13"/>
        <v>5</v>
      </c>
      <c r="N109" s="2">
        <f t="shared" ref="N109:N129" si="15">COUNTIF(D109:K109,"20")</f>
        <v>0</v>
      </c>
    </row>
    <row r="110" spans="1:14" ht="15" customHeight="1" x14ac:dyDescent="0.25">
      <c r="A110" s="37" t="s">
        <v>44</v>
      </c>
      <c r="B110" s="38" t="s">
        <v>7</v>
      </c>
      <c r="C110" s="38" t="s">
        <v>51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f t="shared" si="13"/>
        <v>0</v>
      </c>
      <c r="N110" s="2">
        <f t="shared" si="15"/>
        <v>0</v>
      </c>
    </row>
    <row r="111" spans="1:14" ht="15" customHeight="1" x14ac:dyDescent="0.25">
      <c r="A111" s="37" t="s">
        <v>13</v>
      </c>
      <c r="B111" s="38" t="s">
        <v>7</v>
      </c>
      <c r="C111" s="38" t="s">
        <v>51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f t="shared" si="13"/>
        <v>0</v>
      </c>
      <c r="N111" s="2">
        <f t="shared" si="15"/>
        <v>0</v>
      </c>
    </row>
    <row r="112" spans="1:14" ht="15" customHeight="1" x14ac:dyDescent="0.25">
      <c r="A112" s="37" t="s">
        <v>88</v>
      </c>
      <c r="B112" s="38" t="s">
        <v>7</v>
      </c>
      <c r="C112" s="38" t="s">
        <v>51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f t="shared" si="13"/>
        <v>0</v>
      </c>
      <c r="N112" s="2">
        <f t="shared" si="15"/>
        <v>0</v>
      </c>
    </row>
    <row r="113" spans="1:14" ht="15" customHeight="1" x14ac:dyDescent="0.25">
      <c r="A113" s="37" t="s">
        <v>59</v>
      </c>
      <c r="B113" s="38" t="s">
        <v>7</v>
      </c>
      <c r="C113" s="38" t="s">
        <v>51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f t="shared" si="13"/>
        <v>0</v>
      </c>
      <c r="N113" s="2">
        <f t="shared" si="15"/>
        <v>0</v>
      </c>
    </row>
    <row r="114" spans="1:14" ht="15" customHeight="1" x14ac:dyDescent="0.25">
      <c r="A114" s="37" t="s">
        <v>108</v>
      </c>
      <c r="B114" s="38" t="s">
        <v>7</v>
      </c>
      <c r="C114" s="38" t="s">
        <v>51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f t="shared" si="13"/>
        <v>0</v>
      </c>
      <c r="N114" s="2">
        <f t="shared" si="15"/>
        <v>0</v>
      </c>
    </row>
    <row r="115" spans="1:14" ht="15" customHeight="1" x14ac:dyDescent="0.25">
      <c r="A115" s="37" t="s">
        <v>121</v>
      </c>
      <c r="B115" s="38" t="s">
        <v>7</v>
      </c>
      <c r="C115" s="38" t="s">
        <v>51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f t="shared" si="13"/>
        <v>0</v>
      </c>
      <c r="N115" s="2">
        <f t="shared" si="15"/>
        <v>0</v>
      </c>
    </row>
    <row r="116" spans="1:14" ht="15" customHeight="1" x14ac:dyDescent="0.25">
      <c r="A116" s="37" t="s">
        <v>122</v>
      </c>
      <c r="B116" s="38" t="s">
        <v>7</v>
      </c>
      <c r="C116" s="38" t="s">
        <v>51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f t="shared" si="13"/>
        <v>0</v>
      </c>
      <c r="N116" s="2">
        <f t="shared" si="15"/>
        <v>0</v>
      </c>
    </row>
    <row r="117" spans="1:14" ht="15" customHeight="1" x14ac:dyDescent="0.25">
      <c r="A117" s="37" t="s">
        <v>138</v>
      </c>
      <c r="B117" s="38" t="s">
        <v>109</v>
      </c>
      <c r="C117" s="38" t="s">
        <v>51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f t="shared" si="13"/>
        <v>0</v>
      </c>
      <c r="N117" s="2">
        <f t="shared" si="15"/>
        <v>0</v>
      </c>
    </row>
    <row r="118" spans="1:14" ht="15" customHeight="1" x14ac:dyDescent="0.25">
      <c r="A118" s="37" t="s">
        <v>110</v>
      </c>
      <c r="B118" s="38" t="s">
        <v>109</v>
      </c>
      <c r="C118" s="38" t="s">
        <v>51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f t="shared" si="13"/>
        <v>0</v>
      </c>
      <c r="N118" s="2">
        <f t="shared" si="15"/>
        <v>0</v>
      </c>
    </row>
    <row r="119" spans="1:14" ht="15" customHeight="1" x14ac:dyDescent="0.25">
      <c r="A119" s="37" t="s">
        <v>60</v>
      </c>
      <c r="B119" s="38" t="s">
        <v>7</v>
      </c>
      <c r="C119" s="38" t="s">
        <v>51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f t="shared" si="13"/>
        <v>0</v>
      </c>
      <c r="N119" s="2">
        <f t="shared" si="15"/>
        <v>0</v>
      </c>
    </row>
    <row r="120" spans="1:14" ht="15" customHeight="1" x14ac:dyDescent="0.25">
      <c r="A120" s="37" t="s">
        <v>139</v>
      </c>
      <c r="B120" s="38" t="s">
        <v>7</v>
      </c>
      <c r="C120" s="38" t="s">
        <v>51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f t="shared" ref="L120:L128" si="16">(SUM(D120:K120)-SMALL(D120:K120,1))</f>
        <v>0</v>
      </c>
      <c r="N120" s="2">
        <f t="shared" si="15"/>
        <v>0</v>
      </c>
    </row>
    <row r="121" spans="1:14" ht="15" customHeight="1" x14ac:dyDescent="0.25">
      <c r="A121" s="37" t="s">
        <v>86</v>
      </c>
      <c r="B121" s="38" t="s">
        <v>7</v>
      </c>
      <c r="C121" s="38" t="s">
        <v>51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f t="shared" si="16"/>
        <v>0</v>
      </c>
      <c r="N121" s="2">
        <f t="shared" si="15"/>
        <v>0</v>
      </c>
    </row>
    <row r="122" spans="1:14" ht="15" customHeight="1" x14ac:dyDescent="0.25">
      <c r="A122" s="37" t="s">
        <v>87</v>
      </c>
      <c r="B122" s="38" t="s">
        <v>7</v>
      </c>
      <c r="C122" s="38" t="s">
        <v>51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f t="shared" si="16"/>
        <v>0</v>
      </c>
      <c r="N122" s="2">
        <f t="shared" si="15"/>
        <v>0</v>
      </c>
    </row>
    <row r="123" spans="1:14" ht="15" customHeight="1" x14ac:dyDescent="0.25">
      <c r="A123" s="37" t="s">
        <v>111</v>
      </c>
      <c r="B123" s="38" t="s">
        <v>7</v>
      </c>
      <c r="C123" s="38" t="s">
        <v>51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f t="shared" si="16"/>
        <v>0</v>
      </c>
      <c r="N123" s="2">
        <f t="shared" si="15"/>
        <v>0</v>
      </c>
    </row>
    <row r="124" spans="1:14" ht="15" customHeight="1" x14ac:dyDescent="0.25">
      <c r="A124" s="37" t="s">
        <v>112</v>
      </c>
      <c r="B124" s="38" t="s">
        <v>7</v>
      </c>
      <c r="C124" s="38" t="s">
        <v>51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f t="shared" si="16"/>
        <v>0</v>
      </c>
      <c r="N124" s="2">
        <f t="shared" si="15"/>
        <v>0</v>
      </c>
    </row>
    <row r="125" spans="1:14" ht="15" customHeight="1" x14ac:dyDescent="0.25">
      <c r="A125" s="37" t="s">
        <v>113</v>
      </c>
      <c r="B125" s="38" t="s">
        <v>7</v>
      </c>
      <c r="C125" s="38" t="s">
        <v>51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f t="shared" si="16"/>
        <v>0</v>
      </c>
      <c r="N125" s="2">
        <f t="shared" si="15"/>
        <v>0</v>
      </c>
    </row>
    <row r="126" spans="1:14" ht="15" customHeight="1" x14ac:dyDescent="0.25">
      <c r="A126" s="37" t="s">
        <v>91</v>
      </c>
      <c r="B126" s="38" t="s">
        <v>7</v>
      </c>
      <c r="C126" s="38" t="s">
        <v>51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f t="shared" si="16"/>
        <v>0</v>
      </c>
      <c r="N126" s="2">
        <f t="shared" si="15"/>
        <v>0</v>
      </c>
    </row>
    <row r="127" spans="1:14" ht="15" customHeight="1" x14ac:dyDescent="0.25">
      <c r="A127" s="37" t="s">
        <v>61</v>
      </c>
      <c r="B127" s="38" t="s">
        <v>7</v>
      </c>
      <c r="C127" s="38" t="s">
        <v>51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f t="shared" si="16"/>
        <v>0</v>
      </c>
      <c r="N127" s="2">
        <f t="shared" si="15"/>
        <v>0</v>
      </c>
    </row>
    <row r="128" spans="1:14" ht="15" customHeight="1" x14ac:dyDescent="0.25">
      <c r="A128" s="37" t="s">
        <v>140</v>
      </c>
      <c r="B128" s="38" t="s">
        <v>7</v>
      </c>
      <c r="C128" s="38" t="s">
        <v>51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f t="shared" si="16"/>
        <v>0</v>
      </c>
      <c r="N128" s="2">
        <f t="shared" si="15"/>
        <v>0</v>
      </c>
    </row>
    <row r="129" spans="1:14" ht="15" customHeight="1" x14ac:dyDescent="0.25">
      <c r="A129" s="37" t="s">
        <v>115</v>
      </c>
      <c r="B129" s="38" t="s">
        <v>7</v>
      </c>
      <c r="C129" s="38" t="s">
        <v>51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f t="shared" ref="L129" si="17">(SUM(D129:K129)-SMALL(D129:K129,1))</f>
        <v>0</v>
      </c>
      <c r="N129" s="2">
        <f t="shared" si="15"/>
        <v>0</v>
      </c>
    </row>
    <row r="130" spans="1:14" ht="15" customHeight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8">
        <v>0</v>
      </c>
    </row>
    <row r="131" spans="1:14" ht="15" customHeight="1" x14ac:dyDescent="0.25">
      <c r="A131" s="69" t="s">
        <v>0</v>
      </c>
      <c r="B131" s="71" t="s">
        <v>1</v>
      </c>
      <c r="C131" s="71" t="s">
        <v>2</v>
      </c>
      <c r="D131" s="72" t="s">
        <v>17</v>
      </c>
      <c r="E131" s="72"/>
      <c r="F131" s="72"/>
      <c r="G131" s="72"/>
      <c r="H131" s="72"/>
      <c r="I131" s="72"/>
      <c r="J131" s="72"/>
      <c r="K131" s="72"/>
      <c r="L131" s="71" t="s">
        <v>3</v>
      </c>
    </row>
    <row r="132" spans="1:14" ht="15" customHeight="1" x14ac:dyDescent="0.25">
      <c r="A132" s="70"/>
      <c r="B132" s="71"/>
      <c r="C132" s="71"/>
      <c r="D132" s="15">
        <v>1</v>
      </c>
      <c r="E132" s="16">
        <v>2</v>
      </c>
      <c r="F132" s="16">
        <v>3</v>
      </c>
      <c r="G132" s="16">
        <v>4</v>
      </c>
      <c r="H132" s="51">
        <v>5</v>
      </c>
      <c r="I132" s="51">
        <v>6</v>
      </c>
      <c r="J132" s="51">
        <v>7</v>
      </c>
      <c r="K132" s="51">
        <v>8</v>
      </c>
      <c r="L132" s="71"/>
    </row>
    <row r="133" spans="1:14" ht="15" customHeight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8">
        <v>0</v>
      </c>
    </row>
    <row r="134" spans="1:14" ht="15" customHeight="1" x14ac:dyDescent="0.25">
      <c r="A134" s="43" t="s">
        <v>46</v>
      </c>
      <c r="B134" s="44" t="s">
        <v>9</v>
      </c>
      <c r="C134" s="38" t="s">
        <v>51</v>
      </c>
      <c r="D134" s="45">
        <v>20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0">
        <f t="shared" ref="L134:L147" si="18">(SUM(D134:K134)-SMALL(D134:K134,1))</f>
        <v>20</v>
      </c>
      <c r="N134" s="2">
        <f t="shared" ref="N134:N147" si="19">COUNTIF(D134:K134,"20")</f>
        <v>1</v>
      </c>
    </row>
    <row r="135" spans="1:14" ht="15" customHeight="1" x14ac:dyDescent="0.25">
      <c r="A135" s="46" t="s">
        <v>201</v>
      </c>
      <c r="B135" s="44" t="s">
        <v>9</v>
      </c>
      <c r="C135" s="38" t="s">
        <v>51</v>
      </c>
      <c r="D135" s="45">
        <v>0</v>
      </c>
      <c r="E135" s="45">
        <v>0</v>
      </c>
      <c r="F135" s="45">
        <v>20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0">
        <f t="shared" si="18"/>
        <v>20</v>
      </c>
      <c r="N135" s="2">
        <f t="shared" si="19"/>
        <v>1</v>
      </c>
    </row>
    <row r="136" spans="1:14" ht="15" customHeight="1" x14ac:dyDescent="0.25">
      <c r="A136" s="37" t="s">
        <v>156</v>
      </c>
      <c r="B136" s="44" t="s">
        <v>9</v>
      </c>
      <c r="C136" s="38" t="s">
        <v>51</v>
      </c>
      <c r="D136" s="45">
        <v>17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0">
        <f t="shared" si="18"/>
        <v>17</v>
      </c>
      <c r="N136" s="2">
        <f t="shared" si="19"/>
        <v>0</v>
      </c>
    </row>
    <row r="137" spans="1:14" ht="15" customHeight="1" x14ac:dyDescent="0.25">
      <c r="A137" s="46" t="s">
        <v>202</v>
      </c>
      <c r="B137" s="44" t="s">
        <v>9</v>
      </c>
      <c r="C137" s="38" t="s">
        <v>51</v>
      </c>
      <c r="D137" s="45">
        <v>0</v>
      </c>
      <c r="E137" s="45">
        <v>0</v>
      </c>
      <c r="F137" s="45">
        <v>17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0">
        <f t="shared" si="18"/>
        <v>17</v>
      </c>
      <c r="N137" s="2">
        <f t="shared" si="19"/>
        <v>0</v>
      </c>
    </row>
    <row r="138" spans="1:14" ht="15" customHeight="1" x14ac:dyDescent="0.25">
      <c r="A138" s="46" t="s">
        <v>92</v>
      </c>
      <c r="B138" s="44" t="s">
        <v>9</v>
      </c>
      <c r="C138" s="38" t="s">
        <v>51</v>
      </c>
      <c r="D138" s="45">
        <v>15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0">
        <f t="shared" si="18"/>
        <v>15</v>
      </c>
      <c r="N138" s="2">
        <f t="shared" si="19"/>
        <v>0</v>
      </c>
    </row>
    <row r="139" spans="1:14" ht="15" customHeight="1" x14ac:dyDescent="0.25">
      <c r="A139" s="46" t="s">
        <v>203</v>
      </c>
      <c r="B139" s="44" t="s">
        <v>9</v>
      </c>
      <c r="C139" s="38" t="s">
        <v>51</v>
      </c>
      <c r="D139" s="45">
        <v>0</v>
      </c>
      <c r="E139" s="45">
        <v>0</v>
      </c>
      <c r="F139" s="45">
        <v>15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0">
        <f t="shared" si="18"/>
        <v>15</v>
      </c>
      <c r="N139" s="2">
        <f t="shared" si="19"/>
        <v>0</v>
      </c>
    </row>
    <row r="140" spans="1:14" ht="15" customHeight="1" x14ac:dyDescent="0.25">
      <c r="A140" s="46" t="s">
        <v>124</v>
      </c>
      <c r="B140" s="44" t="s">
        <v>9</v>
      </c>
      <c r="C140" s="38" t="s">
        <v>51</v>
      </c>
      <c r="D140" s="45">
        <v>13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0">
        <f t="shared" si="18"/>
        <v>13</v>
      </c>
      <c r="N140" s="2">
        <f t="shared" si="19"/>
        <v>0</v>
      </c>
    </row>
    <row r="141" spans="1:14" ht="15" customHeight="1" x14ac:dyDescent="0.25">
      <c r="A141" s="46" t="s">
        <v>204</v>
      </c>
      <c r="B141" s="44" t="s">
        <v>9</v>
      </c>
      <c r="C141" s="38" t="s">
        <v>51</v>
      </c>
      <c r="D141" s="45">
        <v>0</v>
      </c>
      <c r="E141" s="45">
        <v>0</v>
      </c>
      <c r="F141" s="45">
        <v>13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0">
        <f t="shared" si="18"/>
        <v>13</v>
      </c>
      <c r="N141" s="2">
        <f t="shared" si="19"/>
        <v>0</v>
      </c>
    </row>
    <row r="142" spans="1:14" ht="15" customHeight="1" x14ac:dyDescent="0.25">
      <c r="A142" s="46" t="s">
        <v>205</v>
      </c>
      <c r="B142" s="44" t="s">
        <v>9</v>
      </c>
      <c r="C142" s="38" t="s">
        <v>51</v>
      </c>
      <c r="D142" s="45">
        <v>0</v>
      </c>
      <c r="E142" s="45">
        <v>0</v>
      </c>
      <c r="F142" s="45">
        <v>11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0">
        <f t="shared" si="18"/>
        <v>11</v>
      </c>
      <c r="N142" s="2">
        <f t="shared" si="19"/>
        <v>0</v>
      </c>
    </row>
    <row r="143" spans="1:14" ht="15" customHeight="1" x14ac:dyDescent="0.25">
      <c r="A143" s="46" t="s">
        <v>149</v>
      </c>
      <c r="B143" s="44" t="s">
        <v>9</v>
      </c>
      <c r="C143" s="38" t="s">
        <v>51</v>
      </c>
      <c r="D143" s="45">
        <v>0</v>
      </c>
      <c r="E143" s="45">
        <v>0</v>
      </c>
      <c r="F143" s="45">
        <v>10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0">
        <f t="shared" si="18"/>
        <v>10</v>
      </c>
      <c r="N143" s="2">
        <f t="shared" si="19"/>
        <v>0</v>
      </c>
    </row>
    <row r="144" spans="1:14" ht="15" customHeight="1" x14ac:dyDescent="0.25">
      <c r="A144" s="37" t="s">
        <v>21</v>
      </c>
      <c r="B144" s="44" t="s">
        <v>9</v>
      </c>
      <c r="C144" s="38" t="s">
        <v>51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0">
        <f t="shared" si="18"/>
        <v>0</v>
      </c>
      <c r="N144" s="2">
        <f t="shared" si="19"/>
        <v>0</v>
      </c>
    </row>
    <row r="145" spans="1:14" ht="15" customHeight="1" x14ac:dyDescent="0.25">
      <c r="A145" s="37" t="s">
        <v>23</v>
      </c>
      <c r="B145" s="44" t="s">
        <v>9</v>
      </c>
      <c r="C145" s="38" t="s">
        <v>51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0">
        <f t="shared" si="18"/>
        <v>0</v>
      </c>
      <c r="N145" s="2">
        <f t="shared" si="19"/>
        <v>0</v>
      </c>
    </row>
    <row r="146" spans="1:14" ht="15" customHeight="1" x14ac:dyDescent="0.25">
      <c r="A146" s="41" t="s">
        <v>123</v>
      </c>
      <c r="B146" s="44" t="s">
        <v>9</v>
      </c>
      <c r="C146" s="38" t="s">
        <v>51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0">
        <f t="shared" si="18"/>
        <v>0</v>
      </c>
      <c r="N146" s="2">
        <f t="shared" si="19"/>
        <v>0</v>
      </c>
    </row>
    <row r="147" spans="1:14" ht="15" customHeight="1" x14ac:dyDescent="0.25">
      <c r="A147" s="37" t="s">
        <v>62</v>
      </c>
      <c r="B147" s="44" t="s">
        <v>9</v>
      </c>
      <c r="C147" s="38" t="s">
        <v>51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0">
        <f t="shared" si="18"/>
        <v>0</v>
      </c>
      <c r="N147" s="2">
        <f t="shared" si="19"/>
        <v>0</v>
      </c>
    </row>
    <row r="148" spans="1:14" ht="15" customHeight="1" x14ac:dyDescent="0.25">
      <c r="A148" s="37" t="s">
        <v>63</v>
      </c>
      <c r="B148" s="44" t="s">
        <v>9</v>
      </c>
      <c r="C148" s="38" t="s">
        <v>51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0">
        <f t="shared" ref="L148:L149" si="20">(SUM(D148:K148)-SMALL(D148:K148,1))</f>
        <v>0</v>
      </c>
      <c r="N148" s="2">
        <f t="shared" ref="N148:N149" si="21">COUNTIF(D148:K148,"20")</f>
        <v>0</v>
      </c>
    </row>
    <row r="149" spans="1:14" ht="15" customHeight="1" x14ac:dyDescent="0.25">
      <c r="D149" s="2">
        <v>0</v>
      </c>
      <c r="E149" s="3">
        <v>0</v>
      </c>
      <c r="F149" s="3">
        <v>0</v>
      </c>
      <c r="G149" s="3">
        <v>0</v>
      </c>
      <c r="J149" s="3">
        <v>0</v>
      </c>
      <c r="K149" s="3">
        <v>0</v>
      </c>
      <c r="L149" s="6">
        <f t="shared" si="20"/>
        <v>0</v>
      </c>
      <c r="N149" s="2">
        <f t="shared" si="21"/>
        <v>0</v>
      </c>
    </row>
    <row r="150" spans="1:14" ht="15" customHeight="1" x14ac:dyDescent="0.25">
      <c r="A150" s="69" t="s">
        <v>0</v>
      </c>
      <c r="B150" s="71" t="s">
        <v>1</v>
      </c>
      <c r="C150" s="71" t="s">
        <v>2</v>
      </c>
      <c r="D150" s="72" t="s">
        <v>17</v>
      </c>
      <c r="E150" s="72"/>
      <c r="F150" s="72"/>
      <c r="G150" s="72"/>
      <c r="H150" s="72"/>
      <c r="I150" s="72"/>
      <c r="J150" s="72"/>
      <c r="K150" s="72"/>
      <c r="L150" s="71" t="s">
        <v>3</v>
      </c>
    </row>
    <row r="151" spans="1:14" ht="15" customHeight="1" x14ac:dyDescent="0.25">
      <c r="A151" s="70"/>
      <c r="B151" s="71"/>
      <c r="C151" s="71"/>
      <c r="D151" s="15">
        <v>1</v>
      </c>
      <c r="E151" s="16">
        <v>2</v>
      </c>
      <c r="F151" s="16">
        <v>3</v>
      </c>
      <c r="G151" s="16">
        <v>4</v>
      </c>
      <c r="H151" s="51">
        <v>5</v>
      </c>
      <c r="I151" s="51">
        <v>6</v>
      </c>
      <c r="J151" s="51">
        <v>7</v>
      </c>
      <c r="K151" s="51">
        <v>8</v>
      </c>
      <c r="L151" s="71"/>
    </row>
    <row r="152" spans="1:14" ht="15" customHeight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8">
        <v>0</v>
      </c>
    </row>
    <row r="153" spans="1:14" ht="15" customHeight="1" x14ac:dyDescent="0.25">
      <c r="A153" s="46" t="s">
        <v>41</v>
      </c>
      <c r="B153" s="44" t="s">
        <v>50</v>
      </c>
      <c r="C153" s="38" t="s">
        <v>51</v>
      </c>
      <c r="D153" s="45">
        <v>20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0">
        <f>(SUM(D153:K153)-SMALL(D153:K153,1))</f>
        <v>20</v>
      </c>
      <c r="N153" s="2">
        <f>COUNTIF(D153:K153,"20")</f>
        <v>1</v>
      </c>
    </row>
    <row r="154" spans="1:14" ht="15" customHeight="1" x14ac:dyDescent="0.25">
      <c r="A154" s="46" t="s">
        <v>65</v>
      </c>
      <c r="B154" s="44" t="s">
        <v>50</v>
      </c>
      <c r="C154" s="38" t="s">
        <v>51</v>
      </c>
      <c r="D154" s="45">
        <v>17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0">
        <f>(SUM(D154:K154)-SMALL(D154:K154,1))</f>
        <v>17</v>
      </c>
      <c r="N154" s="2">
        <f>COUNTIF(D154:K154,"20")</f>
        <v>0</v>
      </c>
    </row>
    <row r="155" spans="1:14" ht="15" customHeight="1" x14ac:dyDescent="0.25">
      <c r="A155" s="37" t="s">
        <v>64</v>
      </c>
      <c r="B155" s="38" t="s">
        <v>50</v>
      </c>
      <c r="C155" s="38" t="s">
        <v>51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0">
        <f>(SUM(D155:K155)-SMALL(D155:K155,1))</f>
        <v>0</v>
      </c>
      <c r="N155" s="2">
        <f>COUNTIF(D155:K155,"20")</f>
        <v>0</v>
      </c>
    </row>
    <row r="156" spans="1:14" ht="15" customHeight="1" x14ac:dyDescent="0.25">
      <c r="D156" s="2">
        <v>0</v>
      </c>
      <c r="E156" s="3">
        <v>0</v>
      </c>
      <c r="F156" s="3">
        <v>0</v>
      </c>
      <c r="G156" s="3">
        <v>0</v>
      </c>
      <c r="J156" s="3">
        <v>0</v>
      </c>
      <c r="K156" s="3">
        <v>0</v>
      </c>
      <c r="L156" s="6">
        <v>0</v>
      </c>
    </row>
    <row r="157" spans="1:14" ht="15" customHeight="1" x14ac:dyDescent="0.25">
      <c r="A157" s="60" t="s">
        <v>0</v>
      </c>
      <c r="B157" s="63" t="s">
        <v>1</v>
      </c>
      <c r="C157" s="63" t="s">
        <v>2</v>
      </c>
      <c r="D157" s="67" t="s">
        <v>17</v>
      </c>
      <c r="E157" s="68"/>
      <c r="F157" s="68"/>
      <c r="G157" s="68"/>
      <c r="H157" s="68"/>
      <c r="I157" s="68"/>
      <c r="J157" s="68"/>
      <c r="K157" s="68"/>
      <c r="L157" s="63" t="s">
        <v>3</v>
      </c>
    </row>
    <row r="158" spans="1:14" ht="15" customHeight="1" x14ac:dyDescent="0.25">
      <c r="A158" s="61"/>
      <c r="B158" s="64"/>
      <c r="C158" s="64"/>
      <c r="D158" s="17">
        <v>1</v>
      </c>
      <c r="E158" s="18">
        <v>2</v>
      </c>
      <c r="F158" s="18">
        <v>3</v>
      </c>
      <c r="G158" s="18">
        <v>4</v>
      </c>
      <c r="H158" s="50">
        <v>5</v>
      </c>
      <c r="I158" s="50">
        <v>6</v>
      </c>
      <c r="J158" s="50">
        <v>7</v>
      </c>
      <c r="K158" s="50">
        <v>8</v>
      </c>
      <c r="L158" s="64"/>
    </row>
    <row r="159" spans="1:14" ht="15" customHeight="1" x14ac:dyDescent="0.25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8">
        <v>0</v>
      </c>
    </row>
    <row r="160" spans="1:14" ht="15" customHeight="1" x14ac:dyDescent="0.25">
      <c r="A160" s="53" t="s">
        <v>22</v>
      </c>
      <c r="B160" s="47" t="s">
        <v>4</v>
      </c>
      <c r="C160" s="47" t="s">
        <v>6</v>
      </c>
      <c r="D160" s="30">
        <v>17</v>
      </c>
      <c r="E160" s="30">
        <v>17</v>
      </c>
      <c r="F160" s="30">
        <v>20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1">
        <f t="shared" ref="L160:L165" si="22">(SUM(D160:K160)-SMALL(D160:K160,1))</f>
        <v>54</v>
      </c>
      <c r="N160" s="2">
        <f t="shared" ref="N160:N165" si="23">COUNTIF(D160:K160,"20")</f>
        <v>1</v>
      </c>
    </row>
    <row r="161" spans="1:14" ht="15" customHeight="1" x14ac:dyDescent="0.25">
      <c r="A161" s="48" t="s">
        <v>194</v>
      </c>
      <c r="B161" s="47" t="s">
        <v>4</v>
      </c>
      <c r="C161" s="47" t="s">
        <v>6</v>
      </c>
      <c r="D161" s="30">
        <v>0</v>
      </c>
      <c r="E161" s="30">
        <v>20</v>
      </c>
      <c r="F161" s="30">
        <v>17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1">
        <f t="shared" si="22"/>
        <v>37</v>
      </c>
      <c r="N161" s="2">
        <f t="shared" si="23"/>
        <v>1</v>
      </c>
    </row>
    <row r="162" spans="1:14" ht="15" customHeight="1" x14ac:dyDescent="0.25">
      <c r="A162" s="48" t="s">
        <v>171</v>
      </c>
      <c r="B162" s="47" t="s">
        <v>4</v>
      </c>
      <c r="C162" s="47" t="s">
        <v>6</v>
      </c>
      <c r="D162" s="30">
        <v>20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1">
        <f t="shared" si="22"/>
        <v>20</v>
      </c>
      <c r="N162" s="2">
        <f t="shared" si="23"/>
        <v>1</v>
      </c>
    </row>
    <row r="163" spans="1:14" ht="15" customHeight="1" x14ac:dyDescent="0.25">
      <c r="A163" s="48" t="s">
        <v>172</v>
      </c>
      <c r="B163" s="47" t="s">
        <v>4</v>
      </c>
      <c r="C163" s="47" t="s">
        <v>6</v>
      </c>
      <c r="D163" s="30">
        <v>15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1">
        <f t="shared" si="22"/>
        <v>15</v>
      </c>
      <c r="N163" s="2">
        <f t="shared" si="23"/>
        <v>0</v>
      </c>
    </row>
    <row r="164" spans="1:14" ht="15" customHeight="1" x14ac:dyDescent="0.25">
      <c r="A164" s="48" t="s">
        <v>173</v>
      </c>
      <c r="B164" s="47" t="s">
        <v>4</v>
      </c>
      <c r="C164" s="47" t="s">
        <v>6</v>
      </c>
      <c r="D164" s="30">
        <v>13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1">
        <f t="shared" si="22"/>
        <v>13</v>
      </c>
      <c r="N164" s="2">
        <f t="shared" si="23"/>
        <v>0</v>
      </c>
    </row>
    <row r="165" spans="1:14" ht="15" customHeight="1" x14ac:dyDescent="0.25">
      <c r="A165" s="48" t="s">
        <v>174</v>
      </c>
      <c r="B165" s="47" t="s">
        <v>4</v>
      </c>
      <c r="C165" s="47" t="s">
        <v>6</v>
      </c>
      <c r="D165" s="30">
        <v>11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1">
        <f t="shared" si="22"/>
        <v>11</v>
      </c>
      <c r="N165" s="2">
        <f t="shared" si="23"/>
        <v>0</v>
      </c>
    </row>
    <row r="166" spans="1:14" ht="15" customHeight="1" x14ac:dyDescent="0.25">
      <c r="A166" s="48" t="s">
        <v>77</v>
      </c>
      <c r="B166" s="47" t="s">
        <v>4</v>
      </c>
      <c r="C166" s="47" t="s">
        <v>6</v>
      </c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1">
        <f t="shared" ref="L166" si="24">(SUM(D166:K166)-SMALL(D166:K166,1))</f>
        <v>0</v>
      </c>
      <c r="N166" s="2">
        <f t="shared" ref="N166" si="25">COUNTIF(D166:K166,"20")</f>
        <v>0</v>
      </c>
    </row>
    <row r="167" spans="1:14" ht="15" customHeight="1" x14ac:dyDescent="0.25">
      <c r="A167" s="48" t="s">
        <v>116</v>
      </c>
      <c r="B167" s="47" t="s">
        <v>4</v>
      </c>
      <c r="C167" s="47" t="s">
        <v>6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1">
        <f t="shared" ref="L167:L168" si="26">(SUM(D167:K167)-SMALL(D167:K167,1))</f>
        <v>0</v>
      </c>
      <c r="N167" s="2">
        <f t="shared" ref="N167:N175" si="27">COUNTIF(D167:K167,"20")</f>
        <v>0</v>
      </c>
    </row>
    <row r="168" spans="1:14" ht="15" customHeight="1" x14ac:dyDescent="0.25">
      <c r="A168" s="48" t="s">
        <v>94</v>
      </c>
      <c r="B168" s="47" t="s">
        <v>4</v>
      </c>
      <c r="C168" s="47" t="s">
        <v>6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1">
        <f t="shared" si="26"/>
        <v>0</v>
      </c>
      <c r="N168" s="2">
        <f t="shared" si="27"/>
        <v>0</v>
      </c>
    </row>
    <row r="169" spans="1:14" ht="15" customHeight="1" x14ac:dyDescent="0.25">
      <c r="A169" s="48" t="s">
        <v>48</v>
      </c>
      <c r="B169" s="47" t="s">
        <v>4</v>
      </c>
      <c r="C169" s="47" t="s">
        <v>6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1">
        <f t="shared" ref="L169:L175" si="28">(SUM(D169:K169)-SMALL(D169:K169,1))</f>
        <v>0</v>
      </c>
      <c r="N169" s="2">
        <f t="shared" si="27"/>
        <v>0</v>
      </c>
    </row>
    <row r="170" spans="1:14" ht="15" customHeight="1" x14ac:dyDescent="0.25">
      <c r="A170" s="48" t="s">
        <v>117</v>
      </c>
      <c r="B170" s="47" t="s">
        <v>4</v>
      </c>
      <c r="C170" s="47" t="s">
        <v>6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1">
        <f t="shared" si="28"/>
        <v>0</v>
      </c>
      <c r="N170" s="2">
        <f t="shared" si="27"/>
        <v>0</v>
      </c>
    </row>
    <row r="171" spans="1:14" ht="15" customHeight="1" x14ac:dyDescent="0.25">
      <c r="A171" s="48" t="s">
        <v>78</v>
      </c>
      <c r="B171" s="47" t="s">
        <v>4</v>
      </c>
      <c r="C171" s="47" t="s">
        <v>6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1">
        <f t="shared" si="28"/>
        <v>0</v>
      </c>
      <c r="N171" s="2">
        <f t="shared" si="27"/>
        <v>0</v>
      </c>
    </row>
    <row r="172" spans="1:14" ht="15" customHeight="1" x14ac:dyDescent="0.25">
      <c r="A172" s="48" t="s">
        <v>95</v>
      </c>
      <c r="B172" s="47" t="s">
        <v>4</v>
      </c>
      <c r="C172" s="47" t="s">
        <v>6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1">
        <f t="shared" si="28"/>
        <v>0</v>
      </c>
      <c r="N172" s="2">
        <f t="shared" si="27"/>
        <v>0</v>
      </c>
    </row>
    <row r="173" spans="1:14" ht="15" customHeight="1" x14ac:dyDescent="0.25">
      <c r="A173" s="48" t="s">
        <v>118</v>
      </c>
      <c r="B173" s="47" t="s">
        <v>4</v>
      </c>
      <c r="C173" s="47" t="s">
        <v>6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1">
        <f t="shared" si="28"/>
        <v>0</v>
      </c>
      <c r="N173" s="2">
        <f t="shared" si="27"/>
        <v>0</v>
      </c>
    </row>
    <row r="174" spans="1:14" ht="15" customHeight="1" x14ac:dyDescent="0.25">
      <c r="A174" s="48" t="s">
        <v>141</v>
      </c>
      <c r="B174" s="47" t="s">
        <v>4</v>
      </c>
      <c r="C174" s="47" t="s">
        <v>6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1">
        <f t="shared" si="28"/>
        <v>0</v>
      </c>
      <c r="N174" s="2">
        <f t="shared" si="27"/>
        <v>0</v>
      </c>
    </row>
    <row r="175" spans="1:14" ht="15" customHeight="1" x14ac:dyDescent="0.25">
      <c r="A175" s="48" t="s">
        <v>125</v>
      </c>
      <c r="B175" s="47" t="s">
        <v>4</v>
      </c>
      <c r="C175" s="47" t="s">
        <v>6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1">
        <f t="shared" si="28"/>
        <v>0</v>
      </c>
      <c r="N175" s="2">
        <f t="shared" si="27"/>
        <v>0</v>
      </c>
    </row>
    <row r="176" spans="1:14" ht="15" customHeight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8">
        <v>0</v>
      </c>
    </row>
    <row r="177" spans="1:14" ht="15" customHeight="1" x14ac:dyDescent="0.25">
      <c r="A177" s="60" t="s">
        <v>0</v>
      </c>
      <c r="B177" s="59" t="s">
        <v>1</v>
      </c>
      <c r="C177" s="59" t="s">
        <v>2</v>
      </c>
      <c r="D177" s="62" t="s">
        <v>17</v>
      </c>
      <c r="E177" s="62"/>
      <c r="F177" s="62"/>
      <c r="G177" s="62"/>
      <c r="H177" s="62"/>
      <c r="I177" s="62"/>
      <c r="J177" s="62"/>
      <c r="K177" s="62"/>
      <c r="L177" s="59" t="s">
        <v>3</v>
      </c>
    </row>
    <row r="178" spans="1:14" ht="15" customHeight="1" x14ac:dyDescent="0.25">
      <c r="A178" s="61"/>
      <c r="B178" s="59"/>
      <c r="C178" s="59"/>
      <c r="D178" s="17">
        <v>1</v>
      </c>
      <c r="E178" s="18">
        <v>2</v>
      </c>
      <c r="F178" s="18">
        <v>3</v>
      </c>
      <c r="G178" s="18">
        <v>4</v>
      </c>
      <c r="H178" s="50">
        <v>5</v>
      </c>
      <c r="I178" s="50">
        <v>6</v>
      </c>
      <c r="J178" s="50">
        <v>7</v>
      </c>
      <c r="K178" s="50">
        <v>8</v>
      </c>
      <c r="L178" s="59"/>
    </row>
    <row r="179" spans="1:14" ht="15" customHeight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8">
        <v>0</v>
      </c>
    </row>
    <row r="180" spans="1:14" ht="15" customHeight="1" x14ac:dyDescent="0.25">
      <c r="A180" s="48" t="s">
        <v>36</v>
      </c>
      <c r="B180" s="47" t="s">
        <v>7</v>
      </c>
      <c r="C180" s="47" t="s">
        <v>6</v>
      </c>
      <c r="D180" s="30">
        <v>20</v>
      </c>
      <c r="E180" s="30">
        <v>17</v>
      </c>
      <c r="F180" s="30">
        <v>15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1">
        <f t="shared" ref="L180:L207" si="29">(SUM(D180:K180)-SMALL(D180:K180,1))</f>
        <v>52</v>
      </c>
      <c r="N180" s="2">
        <f t="shared" ref="N180:N207" si="30">COUNTIF(D180:K180,"20")</f>
        <v>1</v>
      </c>
    </row>
    <row r="181" spans="1:14" ht="15" customHeight="1" x14ac:dyDescent="0.25">
      <c r="A181" s="48" t="s">
        <v>67</v>
      </c>
      <c r="B181" s="47" t="s">
        <v>7</v>
      </c>
      <c r="C181" s="47" t="s">
        <v>6</v>
      </c>
      <c r="D181" s="30">
        <v>17</v>
      </c>
      <c r="E181" s="30">
        <v>15</v>
      </c>
      <c r="F181" s="30">
        <v>11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1">
        <f t="shared" si="29"/>
        <v>43</v>
      </c>
      <c r="N181" s="2">
        <f t="shared" si="30"/>
        <v>0</v>
      </c>
    </row>
    <row r="182" spans="1:14" ht="15" customHeight="1" x14ac:dyDescent="0.25">
      <c r="A182" s="32" t="s">
        <v>93</v>
      </c>
      <c r="B182" s="47" t="s">
        <v>7</v>
      </c>
      <c r="C182" s="47" t="s">
        <v>6</v>
      </c>
      <c r="D182" s="30">
        <v>9</v>
      </c>
      <c r="E182" s="30">
        <v>11</v>
      </c>
      <c r="F182" s="30">
        <v>10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1">
        <f t="shared" si="29"/>
        <v>30</v>
      </c>
      <c r="N182" s="2">
        <f t="shared" si="30"/>
        <v>0</v>
      </c>
    </row>
    <row r="183" spans="1:14" ht="15" customHeight="1" x14ac:dyDescent="0.25">
      <c r="A183" s="48" t="s">
        <v>114</v>
      </c>
      <c r="B183" s="47" t="s">
        <v>7</v>
      </c>
      <c r="C183" s="47" t="s">
        <v>6</v>
      </c>
      <c r="D183" s="30">
        <v>4</v>
      </c>
      <c r="E183" s="30">
        <v>8</v>
      </c>
      <c r="F183" s="30">
        <v>17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1">
        <f t="shared" si="29"/>
        <v>29</v>
      </c>
      <c r="N183" s="2">
        <f t="shared" si="30"/>
        <v>0</v>
      </c>
    </row>
    <row r="184" spans="1:14" ht="15" customHeight="1" x14ac:dyDescent="0.25">
      <c r="A184" s="32" t="s">
        <v>190</v>
      </c>
      <c r="B184" s="47" t="s">
        <v>7</v>
      </c>
      <c r="C184" s="47" t="s">
        <v>6</v>
      </c>
      <c r="D184" s="30">
        <v>0</v>
      </c>
      <c r="E184" s="30">
        <v>7</v>
      </c>
      <c r="F184" s="30">
        <v>20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1">
        <f t="shared" si="29"/>
        <v>27</v>
      </c>
      <c r="N184" s="2">
        <f t="shared" si="30"/>
        <v>1</v>
      </c>
    </row>
    <row r="185" spans="1:14" ht="15" customHeight="1" x14ac:dyDescent="0.25">
      <c r="A185" s="48" t="s">
        <v>44</v>
      </c>
      <c r="B185" s="47" t="s">
        <v>7</v>
      </c>
      <c r="C185" s="47" t="s">
        <v>6</v>
      </c>
      <c r="D185" s="30">
        <v>10</v>
      </c>
      <c r="E185" s="30">
        <v>9</v>
      </c>
      <c r="F185" s="30">
        <v>7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1">
        <f t="shared" si="29"/>
        <v>26</v>
      </c>
      <c r="N185" s="2">
        <f t="shared" si="30"/>
        <v>0</v>
      </c>
    </row>
    <row r="186" spans="1:14" ht="15" customHeight="1" x14ac:dyDescent="0.25">
      <c r="A186" s="32" t="s">
        <v>187</v>
      </c>
      <c r="B186" s="47" t="s">
        <v>7</v>
      </c>
      <c r="C186" s="47" t="s">
        <v>6</v>
      </c>
      <c r="D186" s="30">
        <v>0</v>
      </c>
      <c r="E186" s="30">
        <v>20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1">
        <f t="shared" si="29"/>
        <v>20</v>
      </c>
      <c r="N186" s="2">
        <f t="shared" si="30"/>
        <v>1</v>
      </c>
    </row>
    <row r="187" spans="1:14" ht="15" customHeight="1" x14ac:dyDescent="0.25">
      <c r="A187" s="32" t="s">
        <v>100</v>
      </c>
      <c r="B187" s="47" t="s">
        <v>7</v>
      </c>
      <c r="C187" s="47" t="s">
        <v>6</v>
      </c>
      <c r="D187" s="30">
        <v>7</v>
      </c>
      <c r="E187" s="30">
        <v>0</v>
      </c>
      <c r="F187" s="30">
        <v>13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1">
        <f t="shared" si="29"/>
        <v>20</v>
      </c>
      <c r="N187" s="2">
        <f t="shared" si="30"/>
        <v>0</v>
      </c>
    </row>
    <row r="188" spans="1:14" ht="15" customHeight="1" x14ac:dyDescent="0.25">
      <c r="A188" s="48" t="s">
        <v>121</v>
      </c>
      <c r="B188" s="47" t="s">
        <v>7</v>
      </c>
      <c r="C188" s="47" t="s">
        <v>6</v>
      </c>
      <c r="D188" s="30">
        <v>15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1">
        <f t="shared" si="29"/>
        <v>15</v>
      </c>
      <c r="N188" s="2">
        <f t="shared" si="30"/>
        <v>0</v>
      </c>
    </row>
    <row r="189" spans="1:14" ht="15" customHeight="1" x14ac:dyDescent="0.25">
      <c r="A189" s="32" t="s">
        <v>191</v>
      </c>
      <c r="B189" s="47" t="s">
        <v>7</v>
      </c>
      <c r="C189" s="47" t="s">
        <v>6</v>
      </c>
      <c r="D189" s="30">
        <v>0</v>
      </c>
      <c r="E189" s="30">
        <v>6</v>
      </c>
      <c r="F189" s="30">
        <v>9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1">
        <f t="shared" si="29"/>
        <v>15</v>
      </c>
      <c r="N189" s="2">
        <f t="shared" si="30"/>
        <v>0</v>
      </c>
    </row>
    <row r="190" spans="1:14" ht="15" customHeight="1" x14ac:dyDescent="0.25">
      <c r="A190" s="32" t="s">
        <v>96</v>
      </c>
      <c r="B190" s="47" t="s">
        <v>7</v>
      </c>
      <c r="C190" s="47" t="s">
        <v>6</v>
      </c>
      <c r="D190" s="30">
        <v>13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1">
        <f t="shared" si="29"/>
        <v>13</v>
      </c>
      <c r="N190" s="2">
        <f t="shared" si="30"/>
        <v>0</v>
      </c>
    </row>
    <row r="191" spans="1:14" ht="15" customHeight="1" x14ac:dyDescent="0.25">
      <c r="A191" s="48" t="s">
        <v>188</v>
      </c>
      <c r="B191" s="47" t="s">
        <v>7</v>
      </c>
      <c r="C191" s="47" t="s">
        <v>6</v>
      </c>
      <c r="D191" s="30">
        <v>0</v>
      </c>
      <c r="E191" s="30">
        <v>13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1">
        <f t="shared" si="29"/>
        <v>13</v>
      </c>
      <c r="N191" s="2">
        <f t="shared" si="30"/>
        <v>0</v>
      </c>
    </row>
    <row r="192" spans="1:14" ht="15" customHeight="1" x14ac:dyDescent="0.25">
      <c r="A192" s="32" t="s">
        <v>192</v>
      </c>
      <c r="B192" s="47" t="s">
        <v>7</v>
      </c>
      <c r="C192" s="47" t="s">
        <v>6</v>
      </c>
      <c r="D192" s="30">
        <v>0</v>
      </c>
      <c r="E192" s="30">
        <v>5</v>
      </c>
      <c r="F192" s="30">
        <v>8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1">
        <f t="shared" si="29"/>
        <v>13</v>
      </c>
      <c r="N192" s="2">
        <f t="shared" si="30"/>
        <v>0</v>
      </c>
    </row>
    <row r="193" spans="1:14" ht="15" customHeight="1" x14ac:dyDescent="0.25">
      <c r="A193" s="32" t="s">
        <v>127</v>
      </c>
      <c r="B193" s="47" t="s">
        <v>7</v>
      </c>
      <c r="C193" s="47" t="s">
        <v>6</v>
      </c>
      <c r="D193" s="30">
        <v>11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1">
        <f t="shared" si="29"/>
        <v>11</v>
      </c>
      <c r="N193" s="2">
        <f t="shared" si="30"/>
        <v>0</v>
      </c>
    </row>
    <row r="194" spans="1:14" ht="15" customHeight="1" x14ac:dyDescent="0.25">
      <c r="A194" s="32" t="s">
        <v>189</v>
      </c>
      <c r="B194" s="47" t="s">
        <v>7</v>
      </c>
      <c r="C194" s="47" t="s">
        <v>6</v>
      </c>
      <c r="D194" s="30">
        <v>0</v>
      </c>
      <c r="E194" s="30">
        <v>10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1">
        <f t="shared" si="29"/>
        <v>10</v>
      </c>
      <c r="N194" s="2">
        <f t="shared" si="30"/>
        <v>0</v>
      </c>
    </row>
    <row r="195" spans="1:14" ht="15" customHeight="1" x14ac:dyDescent="0.25">
      <c r="A195" s="48" t="s">
        <v>68</v>
      </c>
      <c r="B195" s="47" t="s">
        <v>7</v>
      </c>
      <c r="C195" s="47" t="s">
        <v>6</v>
      </c>
      <c r="D195" s="30">
        <v>8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1">
        <f t="shared" si="29"/>
        <v>8</v>
      </c>
      <c r="N195" s="2">
        <f t="shared" si="30"/>
        <v>0</v>
      </c>
    </row>
    <row r="196" spans="1:14" ht="15" customHeight="1" x14ac:dyDescent="0.25">
      <c r="A196" s="48" t="s">
        <v>160</v>
      </c>
      <c r="B196" s="47" t="s">
        <v>7</v>
      </c>
      <c r="C196" s="47" t="s">
        <v>6</v>
      </c>
      <c r="D196" s="30">
        <v>6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1">
        <f t="shared" si="29"/>
        <v>6</v>
      </c>
      <c r="N196" s="2">
        <f t="shared" si="30"/>
        <v>0</v>
      </c>
    </row>
    <row r="197" spans="1:14" ht="15" customHeight="1" x14ac:dyDescent="0.25">
      <c r="A197" s="32" t="s">
        <v>209</v>
      </c>
      <c r="B197" s="47" t="s">
        <v>7</v>
      </c>
      <c r="C197" s="47" t="s">
        <v>6</v>
      </c>
      <c r="D197" s="30">
        <v>0</v>
      </c>
      <c r="E197" s="30">
        <v>0</v>
      </c>
      <c r="F197" s="30">
        <v>6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1">
        <f t="shared" si="29"/>
        <v>6</v>
      </c>
      <c r="N197" s="2">
        <f t="shared" si="30"/>
        <v>0</v>
      </c>
    </row>
    <row r="198" spans="1:14" ht="15" customHeight="1" x14ac:dyDescent="0.25">
      <c r="A198" s="48" t="s">
        <v>161</v>
      </c>
      <c r="B198" s="47" t="s">
        <v>7</v>
      </c>
      <c r="C198" s="47" t="s">
        <v>6</v>
      </c>
      <c r="D198" s="30">
        <v>5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1">
        <f t="shared" si="29"/>
        <v>5</v>
      </c>
      <c r="N198" s="2">
        <f t="shared" si="30"/>
        <v>0</v>
      </c>
    </row>
    <row r="199" spans="1:14" ht="15" customHeight="1" x14ac:dyDescent="0.25">
      <c r="A199" s="32" t="s">
        <v>210</v>
      </c>
      <c r="B199" s="47" t="s">
        <v>7</v>
      </c>
      <c r="C199" s="47" t="s">
        <v>6</v>
      </c>
      <c r="D199" s="30">
        <v>0</v>
      </c>
      <c r="E199" s="30">
        <v>0</v>
      </c>
      <c r="F199" s="30">
        <v>5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1">
        <f t="shared" si="29"/>
        <v>5</v>
      </c>
      <c r="N199" s="2">
        <f t="shared" si="30"/>
        <v>0</v>
      </c>
    </row>
    <row r="200" spans="1:14" ht="15" customHeight="1" x14ac:dyDescent="0.25">
      <c r="A200" s="48" t="s">
        <v>193</v>
      </c>
      <c r="B200" s="47" t="s">
        <v>7</v>
      </c>
      <c r="C200" s="47" t="s">
        <v>6</v>
      </c>
      <c r="D200" s="30">
        <v>0</v>
      </c>
      <c r="E200" s="30">
        <v>4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1">
        <f t="shared" si="29"/>
        <v>4</v>
      </c>
      <c r="N200" s="2">
        <f t="shared" si="30"/>
        <v>0</v>
      </c>
    </row>
    <row r="201" spans="1:14" ht="15" customHeight="1" x14ac:dyDescent="0.25">
      <c r="A201" s="32" t="s">
        <v>211</v>
      </c>
      <c r="B201" s="47" t="s">
        <v>7</v>
      </c>
      <c r="C201" s="47" t="s">
        <v>6</v>
      </c>
      <c r="D201" s="30">
        <v>0</v>
      </c>
      <c r="E201" s="30">
        <v>0</v>
      </c>
      <c r="F201" s="30">
        <v>4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1">
        <f t="shared" si="29"/>
        <v>4</v>
      </c>
      <c r="N201" s="2">
        <f t="shared" si="30"/>
        <v>0</v>
      </c>
    </row>
    <row r="202" spans="1:14" ht="15" customHeight="1" x14ac:dyDescent="0.25">
      <c r="A202" s="48" t="s">
        <v>162</v>
      </c>
      <c r="B202" s="47" t="s">
        <v>7</v>
      </c>
      <c r="C202" s="47" t="s">
        <v>6</v>
      </c>
      <c r="D202" s="30">
        <v>3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1">
        <f t="shared" si="29"/>
        <v>3</v>
      </c>
      <c r="N202" s="2">
        <f t="shared" si="30"/>
        <v>0</v>
      </c>
    </row>
    <row r="203" spans="1:14" ht="15" customHeight="1" x14ac:dyDescent="0.25">
      <c r="A203" s="32" t="s">
        <v>212</v>
      </c>
      <c r="B203" s="47" t="s">
        <v>7</v>
      </c>
      <c r="C203" s="47" t="s">
        <v>6</v>
      </c>
      <c r="D203" s="30">
        <v>0</v>
      </c>
      <c r="E203" s="30">
        <v>0</v>
      </c>
      <c r="F203" s="30">
        <v>3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1">
        <f t="shared" si="29"/>
        <v>3</v>
      </c>
      <c r="N203" s="2">
        <f t="shared" si="30"/>
        <v>0</v>
      </c>
    </row>
    <row r="204" spans="1:14" ht="15" customHeight="1" x14ac:dyDescent="0.25">
      <c r="A204" s="32" t="s">
        <v>48</v>
      </c>
      <c r="B204" s="47" t="s">
        <v>7</v>
      </c>
      <c r="C204" s="47" t="s">
        <v>6</v>
      </c>
      <c r="D204" s="30">
        <v>2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1">
        <f t="shared" si="29"/>
        <v>2</v>
      </c>
      <c r="N204" s="2">
        <f t="shared" si="30"/>
        <v>0</v>
      </c>
    </row>
    <row r="205" spans="1:14" ht="15" customHeight="1" x14ac:dyDescent="0.25">
      <c r="A205" s="48" t="s">
        <v>213</v>
      </c>
      <c r="B205" s="47" t="s">
        <v>7</v>
      </c>
      <c r="C205" s="47" t="s">
        <v>6</v>
      </c>
      <c r="D205" s="30">
        <v>0</v>
      </c>
      <c r="E205" s="30">
        <v>0</v>
      </c>
      <c r="F205" s="30">
        <v>2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1">
        <f t="shared" si="29"/>
        <v>2</v>
      </c>
      <c r="N205" s="2">
        <f t="shared" si="30"/>
        <v>0</v>
      </c>
    </row>
    <row r="206" spans="1:14" ht="15" customHeight="1" x14ac:dyDescent="0.25">
      <c r="A206" s="48" t="s">
        <v>163</v>
      </c>
      <c r="B206" s="47" t="s">
        <v>7</v>
      </c>
      <c r="C206" s="47" t="s">
        <v>6</v>
      </c>
      <c r="D206" s="30">
        <v>1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1">
        <f t="shared" si="29"/>
        <v>1</v>
      </c>
      <c r="N206" s="2">
        <f t="shared" si="30"/>
        <v>0</v>
      </c>
    </row>
    <row r="207" spans="1:14" ht="15" customHeight="1" x14ac:dyDescent="0.25">
      <c r="A207" s="32" t="s">
        <v>214</v>
      </c>
      <c r="B207" s="47" t="s">
        <v>7</v>
      </c>
      <c r="C207" s="47" t="s">
        <v>6</v>
      </c>
      <c r="D207" s="30">
        <v>0</v>
      </c>
      <c r="E207" s="30">
        <v>0</v>
      </c>
      <c r="F207" s="30">
        <v>1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1">
        <f t="shared" si="29"/>
        <v>1</v>
      </c>
      <c r="N207" s="2">
        <f t="shared" si="30"/>
        <v>0</v>
      </c>
    </row>
    <row r="208" spans="1:14" ht="15" customHeight="1" x14ac:dyDescent="0.25">
      <c r="A208" s="32" t="s">
        <v>126</v>
      </c>
      <c r="B208" s="47" t="s">
        <v>7</v>
      </c>
      <c r="C208" s="47" t="s">
        <v>6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1">
        <f t="shared" ref="L208:L218" si="31">(SUM(D208:K208)-SMALL(D208:K208,1))</f>
        <v>0</v>
      </c>
      <c r="N208" s="2">
        <f t="shared" ref="N208:N225" si="32">COUNTIF(D208:K208,"20")</f>
        <v>0</v>
      </c>
    </row>
    <row r="209" spans="1:14" ht="15" customHeight="1" x14ac:dyDescent="0.25">
      <c r="A209" s="48" t="s">
        <v>142</v>
      </c>
      <c r="B209" s="47" t="s">
        <v>7</v>
      </c>
      <c r="C209" s="47" t="s">
        <v>6</v>
      </c>
      <c r="D209" s="30">
        <v>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1">
        <f t="shared" si="31"/>
        <v>0</v>
      </c>
      <c r="N209" s="2">
        <f t="shared" si="32"/>
        <v>0</v>
      </c>
    </row>
    <row r="210" spans="1:14" ht="15" customHeight="1" x14ac:dyDescent="0.25">
      <c r="A210" s="48" t="s">
        <v>66</v>
      </c>
      <c r="B210" s="47" t="s">
        <v>7</v>
      </c>
      <c r="C210" s="47" t="s">
        <v>6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1">
        <f t="shared" si="31"/>
        <v>0</v>
      </c>
      <c r="N210" s="2">
        <f t="shared" si="32"/>
        <v>0</v>
      </c>
    </row>
    <row r="211" spans="1:14" ht="15" customHeight="1" x14ac:dyDescent="0.25">
      <c r="A211" s="32" t="s">
        <v>101</v>
      </c>
      <c r="B211" s="47" t="s">
        <v>7</v>
      </c>
      <c r="C211" s="47" t="s">
        <v>6</v>
      </c>
      <c r="D211" s="30">
        <v>0</v>
      </c>
      <c r="E211" s="30">
        <v>0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1">
        <f t="shared" si="31"/>
        <v>0</v>
      </c>
      <c r="N211" s="2">
        <f t="shared" si="32"/>
        <v>0</v>
      </c>
    </row>
    <row r="212" spans="1:14" ht="15" customHeight="1" x14ac:dyDescent="0.25">
      <c r="A212" s="48" t="s">
        <v>143</v>
      </c>
      <c r="B212" s="47" t="s">
        <v>7</v>
      </c>
      <c r="C212" s="47" t="s">
        <v>6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1">
        <f t="shared" si="31"/>
        <v>0</v>
      </c>
      <c r="N212" s="2">
        <f t="shared" si="32"/>
        <v>0</v>
      </c>
    </row>
    <row r="213" spans="1:14" ht="15" customHeight="1" x14ac:dyDescent="0.25">
      <c r="A213" s="32" t="s">
        <v>144</v>
      </c>
      <c r="B213" s="47" t="s">
        <v>7</v>
      </c>
      <c r="C213" s="47" t="s">
        <v>6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1">
        <f t="shared" si="31"/>
        <v>0</v>
      </c>
      <c r="N213" s="2">
        <f t="shared" si="32"/>
        <v>0</v>
      </c>
    </row>
    <row r="214" spans="1:14" ht="15" customHeight="1" x14ac:dyDescent="0.25">
      <c r="A214" s="32" t="s">
        <v>136</v>
      </c>
      <c r="B214" s="47" t="s">
        <v>7</v>
      </c>
      <c r="C214" s="47" t="s">
        <v>6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1">
        <f t="shared" si="31"/>
        <v>0</v>
      </c>
      <c r="N214" s="2">
        <f t="shared" si="32"/>
        <v>0</v>
      </c>
    </row>
    <row r="215" spans="1:14" ht="15" customHeight="1" x14ac:dyDescent="0.25">
      <c r="A215" s="32" t="s">
        <v>98</v>
      </c>
      <c r="B215" s="47" t="s">
        <v>7</v>
      </c>
      <c r="C215" s="47" t="s">
        <v>6</v>
      </c>
      <c r="D215" s="30">
        <v>0</v>
      </c>
      <c r="E215" s="30">
        <v>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1">
        <f t="shared" si="31"/>
        <v>0</v>
      </c>
      <c r="N215" s="2">
        <f t="shared" si="32"/>
        <v>0</v>
      </c>
    </row>
    <row r="216" spans="1:14" ht="15" customHeight="1" x14ac:dyDescent="0.25">
      <c r="A216" s="32" t="s">
        <v>99</v>
      </c>
      <c r="B216" s="47" t="s">
        <v>7</v>
      </c>
      <c r="C216" s="47" t="s">
        <v>6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1">
        <f t="shared" si="31"/>
        <v>0</v>
      </c>
      <c r="N216" s="2">
        <f t="shared" si="32"/>
        <v>0</v>
      </c>
    </row>
    <row r="217" spans="1:14" ht="15" customHeight="1" x14ac:dyDescent="0.25">
      <c r="A217" s="32" t="s">
        <v>145</v>
      </c>
      <c r="B217" s="47" t="s">
        <v>7</v>
      </c>
      <c r="C217" s="47" t="s">
        <v>6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1">
        <f t="shared" si="31"/>
        <v>0</v>
      </c>
      <c r="N217" s="2">
        <f t="shared" si="32"/>
        <v>0</v>
      </c>
    </row>
    <row r="218" spans="1:14" ht="15" customHeight="1" x14ac:dyDescent="0.25">
      <c r="A218" s="32" t="s">
        <v>146</v>
      </c>
      <c r="B218" s="47" t="s">
        <v>7</v>
      </c>
      <c r="C218" s="47" t="s">
        <v>6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1">
        <f t="shared" si="31"/>
        <v>0</v>
      </c>
      <c r="N218" s="2">
        <f t="shared" si="32"/>
        <v>0</v>
      </c>
    </row>
    <row r="219" spans="1:14" ht="15" customHeight="1" x14ac:dyDescent="0.25">
      <c r="A219" s="48" t="s">
        <v>147</v>
      </c>
      <c r="B219" s="47" t="s">
        <v>7</v>
      </c>
      <c r="C219" s="47" t="s">
        <v>6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1">
        <f t="shared" ref="L219:L225" si="33">(SUM(D219:K219)-SMALL(D219:K219,1))</f>
        <v>0</v>
      </c>
      <c r="N219" s="2">
        <f t="shared" si="32"/>
        <v>0</v>
      </c>
    </row>
    <row r="220" spans="1:14" ht="15" customHeight="1" x14ac:dyDescent="0.25">
      <c r="A220" s="48" t="s">
        <v>69</v>
      </c>
      <c r="B220" s="47" t="s">
        <v>7</v>
      </c>
      <c r="C220" s="47" t="s">
        <v>6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1">
        <f t="shared" si="33"/>
        <v>0</v>
      </c>
      <c r="N220" s="2">
        <f t="shared" si="32"/>
        <v>0</v>
      </c>
    </row>
    <row r="221" spans="1:14" ht="15" customHeight="1" x14ac:dyDescent="0.25">
      <c r="A221" s="32" t="s">
        <v>102</v>
      </c>
      <c r="B221" s="47" t="s">
        <v>7</v>
      </c>
      <c r="C221" s="47" t="s">
        <v>6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1">
        <f t="shared" si="33"/>
        <v>0</v>
      </c>
      <c r="N221" s="2">
        <f t="shared" si="32"/>
        <v>0</v>
      </c>
    </row>
    <row r="222" spans="1:14" ht="15" customHeight="1" x14ac:dyDescent="0.25">
      <c r="A222" s="48" t="s">
        <v>135</v>
      </c>
      <c r="B222" s="47" t="s">
        <v>7</v>
      </c>
      <c r="C222" s="47" t="s">
        <v>6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1">
        <f t="shared" si="33"/>
        <v>0</v>
      </c>
      <c r="N222" s="2">
        <f t="shared" si="32"/>
        <v>0</v>
      </c>
    </row>
    <row r="223" spans="1:14" ht="15" customHeight="1" x14ac:dyDescent="0.25">
      <c r="A223" s="48" t="s">
        <v>148</v>
      </c>
      <c r="B223" s="47" t="s">
        <v>7</v>
      </c>
      <c r="C223" s="47" t="s">
        <v>6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1">
        <f t="shared" si="33"/>
        <v>0</v>
      </c>
      <c r="N223" s="2">
        <f t="shared" si="32"/>
        <v>0</v>
      </c>
    </row>
    <row r="224" spans="1:14" ht="15" customHeight="1" x14ac:dyDescent="0.25">
      <c r="A224" s="48" t="s">
        <v>70</v>
      </c>
      <c r="B224" s="47" t="s">
        <v>7</v>
      </c>
      <c r="C224" s="47" t="s">
        <v>6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1">
        <f t="shared" si="33"/>
        <v>0</v>
      </c>
      <c r="N224" s="2">
        <f t="shared" si="32"/>
        <v>0</v>
      </c>
    </row>
    <row r="225" spans="1:14" ht="15" customHeight="1" x14ac:dyDescent="0.25">
      <c r="A225" s="32" t="s">
        <v>103</v>
      </c>
      <c r="B225" s="47" t="s">
        <v>7</v>
      </c>
      <c r="C225" s="47" t="s">
        <v>6</v>
      </c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1">
        <f t="shared" si="33"/>
        <v>0</v>
      </c>
      <c r="N225" s="2">
        <f t="shared" si="32"/>
        <v>0</v>
      </c>
    </row>
    <row r="226" spans="1:14" ht="15" customHeight="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8">
        <v>0</v>
      </c>
    </row>
    <row r="227" spans="1:14" ht="15" customHeight="1" x14ac:dyDescent="0.25">
      <c r="A227" s="60" t="s">
        <v>0</v>
      </c>
      <c r="B227" s="59" t="s">
        <v>1</v>
      </c>
      <c r="C227" s="59" t="s">
        <v>2</v>
      </c>
      <c r="D227" s="62" t="s">
        <v>17</v>
      </c>
      <c r="E227" s="62"/>
      <c r="F227" s="62"/>
      <c r="G227" s="62"/>
      <c r="H227" s="62"/>
      <c r="I227" s="62"/>
      <c r="J227" s="62"/>
      <c r="K227" s="62"/>
      <c r="L227" s="59" t="s">
        <v>3</v>
      </c>
    </row>
    <row r="228" spans="1:14" ht="15" customHeight="1" x14ac:dyDescent="0.25">
      <c r="A228" s="61"/>
      <c r="B228" s="59"/>
      <c r="C228" s="59"/>
      <c r="D228" s="17">
        <v>1</v>
      </c>
      <c r="E228" s="18">
        <v>2</v>
      </c>
      <c r="F228" s="18">
        <v>3</v>
      </c>
      <c r="G228" s="18">
        <v>4</v>
      </c>
      <c r="H228" s="50">
        <v>5</v>
      </c>
      <c r="I228" s="50">
        <v>6</v>
      </c>
      <c r="J228" s="50">
        <v>7</v>
      </c>
      <c r="K228" s="50">
        <v>8</v>
      </c>
      <c r="L228" s="59"/>
    </row>
    <row r="229" spans="1:14" ht="15" customHeight="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8">
        <v>0</v>
      </c>
    </row>
    <row r="230" spans="1:14" ht="15" customHeight="1" x14ac:dyDescent="0.25">
      <c r="A230" s="48" t="s">
        <v>45</v>
      </c>
      <c r="B230" s="29" t="s">
        <v>9</v>
      </c>
      <c r="C230" s="29" t="s">
        <v>6</v>
      </c>
      <c r="D230" s="30">
        <v>20</v>
      </c>
      <c r="E230" s="30">
        <v>20</v>
      </c>
      <c r="F230" s="30">
        <v>20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1">
        <f t="shared" ref="L230:L255" si="34">(SUM(D230:K230)-SMALL(D230:K230,1))</f>
        <v>60</v>
      </c>
      <c r="N230" s="2">
        <f t="shared" ref="N230:N255" si="35">COUNTIF(D230:K230,"20")</f>
        <v>3</v>
      </c>
    </row>
    <row r="231" spans="1:14" ht="15" customHeight="1" x14ac:dyDescent="0.25">
      <c r="A231" s="48" t="s">
        <v>170</v>
      </c>
      <c r="B231" s="29" t="s">
        <v>9</v>
      </c>
      <c r="C231" s="29" t="s">
        <v>6</v>
      </c>
      <c r="D231" s="30">
        <v>17</v>
      </c>
      <c r="E231" s="30">
        <v>11</v>
      </c>
      <c r="F231" s="30">
        <v>15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1">
        <f t="shared" si="34"/>
        <v>43</v>
      </c>
      <c r="N231" s="2">
        <f t="shared" si="35"/>
        <v>0</v>
      </c>
    </row>
    <row r="232" spans="1:14" ht="15" customHeight="1" x14ac:dyDescent="0.25">
      <c r="A232" s="48" t="s">
        <v>183</v>
      </c>
      <c r="B232" s="29" t="s">
        <v>9</v>
      </c>
      <c r="C232" s="29" t="s">
        <v>6</v>
      </c>
      <c r="D232" s="30">
        <v>0</v>
      </c>
      <c r="E232" s="30">
        <v>17</v>
      </c>
      <c r="F232" s="30">
        <v>17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1">
        <f t="shared" si="34"/>
        <v>34</v>
      </c>
      <c r="N232" s="2">
        <f t="shared" si="35"/>
        <v>0</v>
      </c>
    </row>
    <row r="233" spans="1:14" ht="15" customHeight="1" x14ac:dyDescent="0.25">
      <c r="A233" s="48" t="s">
        <v>16</v>
      </c>
      <c r="B233" s="29" t="s">
        <v>9</v>
      </c>
      <c r="C233" s="29" t="s">
        <v>6</v>
      </c>
      <c r="D233" s="30">
        <v>15</v>
      </c>
      <c r="E233" s="30">
        <v>0</v>
      </c>
      <c r="F233" s="30">
        <v>10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1">
        <f t="shared" si="34"/>
        <v>25</v>
      </c>
      <c r="N233" s="2">
        <f t="shared" si="35"/>
        <v>0</v>
      </c>
    </row>
    <row r="234" spans="1:14" ht="15" customHeight="1" x14ac:dyDescent="0.25">
      <c r="A234" s="48" t="s">
        <v>167</v>
      </c>
      <c r="B234" s="29" t="s">
        <v>9</v>
      </c>
      <c r="C234" s="29" t="s">
        <v>6</v>
      </c>
      <c r="D234" s="30">
        <v>6</v>
      </c>
      <c r="E234" s="30">
        <v>15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1">
        <f t="shared" si="34"/>
        <v>21</v>
      </c>
      <c r="N234" s="2">
        <f t="shared" si="35"/>
        <v>0</v>
      </c>
    </row>
    <row r="235" spans="1:14" ht="15" customHeight="1" x14ac:dyDescent="0.25">
      <c r="A235" s="48" t="s">
        <v>185</v>
      </c>
      <c r="B235" s="29" t="s">
        <v>9</v>
      </c>
      <c r="C235" s="29" t="s">
        <v>6</v>
      </c>
      <c r="D235" s="30">
        <v>0</v>
      </c>
      <c r="E235" s="30">
        <v>9</v>
      </c>
      <c r="F235" s="30">
        <v>8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1">
        <f t="shared" si="34"/>
        <v>17</v>
      </c>
      <c r="N235" s="2">
        <f t="shared" si="35"/>
        <v>0</v>
      </c>
    </row>
    <row r="236" spans="1:14" ht="15" customHeight="1" x14ac:dyDescent="0.25">
      <c r="A236" s="48" t="s">
        <v>186</v>
      </c>
      <c r="B236" s="29" t="s">
        <v>9</v>
      </c>
      <c r="C236" s="29" t="s">
        <v>6</v>
      </c>
      <c r="D236" s="30">
        <v>0</v>
      </c>
      <c r="E236" s="30">
        <v>8</v>
      </c>
      <c r="F236" s="30">
        <v>7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1">
        <f t="shared" si="34"/>
        <v>15</v>
      </c>
      <c r="N236" s="2">
        <f t="shared" si="35"/>
        <v>0</v>
      </c>
    </row>
    <row r="237" spans="1:14" ht="15" customHeight="1" x14ac:dyDescent="0.25">
      <c r="A237" s="48" t="s">
        <v>164</v>
      </c>
      <c r="B237" s="29" t="s">
        <v>9</v>
      </c>
      <c r="C237" s="29" t="s">
        <v>6</v>
      </c>
      <c r="D237" s="30">
        <v>13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1">
        <f t="shared" si="34"/>
        <v>13</v>
      </c>
      <c r="N237" s="2">
        <f t="shared" si="35"/>
        <v>0</v>
      </c>
    </row>
    <row r="238" spans="1:14" ht="15" customHeight="1" x14ac:dyDescent="0.25">
      <c r="A238" s="48" t="s">
        <v>184</v>
      </c>
      <c r="B238" s="29" t="s">
        <v>9</v>
      </c>
      <c r="C238" s="29" t="s">
        <v>6</v>
      </c>
      <c r="D238" s="30">
        <v>0</v>
      </c>
      <c r="E238" s="30">
        <v>13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1">
        <f t="shared" si="34"/>
        <v>13</v>
      </c>
      <c r="N238" s="2">
        <f t="shared" si="35"/>
        <v>0</v>
      </c>
    </row>
    <row r="239" spans="1:14" ht="15" customHeight="1" x14ac:dyDescent="0.25">
      <c r="A239" s="48" t="s">
        <v>215</v>
      </c>
      <c r="B239" s="29" t="s">
        <v>9</v>
      </c>
      <c r="C239" s="29" t="s">
        <v>6</v>
      </c>
      <c r="D239" s="30">
        <v>0</v>
      </c>
      <c r="E239" s="30">
        <v>0</v>
      </c>
      <c r="F239" s="30">
        <v>13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1">
        <f t="shared" si="34"/>
        <v>13</v>
      </c>
      <c r="N239" s="2">
        <f t="shared" si="35"/>
        <v>0</v>
      </c>
    </row>
    <row r="240" spans="1:14" ht="15" customHeight="1" x14ac:dyDescent="0.25">
      <c r="A240" s="48" t="s">
        <v>128</v>
      </c>
      <c r="B240" s="29" t="s">
        <v>9</v>
      </c>
      <c r="C240" s="29" t="s">
        <v>6</v>
      </c>
      <c r="D240" s="30">
        <v>11</v>
      </c>
      <c r="E240" s="30">
        <v>0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1">
        <f t="shared" si="34"/>
        <v>11</v>
      </c>
      <c r="N240" s="2">
        <f t="shared" si="35"/>
        <v>0</v>
      </c>
    </row>
    <row r="241" spans="1:14" ht="15" customHeight="1" x14ac:dyDescent="0.25">
      <c r="A241" s="48" t="s">
        <v>216</v>
      </c>
      <c r="B241" s="29" t="s">
        <v>9</v>
      </c>
      <c r="C241" s="29" t="s">
        <v>6</v>
      </c>
      <c r="D241" s="30">
        <v>0</v>
      </c>
      <c r="E241" s="30">
        <v>0</v>
      </c>
      <c r="F241" s="30">
        <v>11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1">
        <f t="shared" si="34"/>
        <v>11</v>
      </c>
      <c r="N241" s="2">
        <f t="shared" si="35"/>
        <v>0</v>
      </c>
    </row>
    <row r="242" spans="1:14" ht="15" customHeight="1" x14ac:dyDescent="0.25">
      <c r="A242" s="48" t="s">
        <v>165</v>
      </c>
      <c r="B242" s="29" t="s">
        <v>9</v>
      </c>
      <c r="C242" s="29" t="s">
        <v>6</v>
      </c>
      <c r="D242" s="30">
        <v>10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1">
        <f t="shared" si="34"/>
        <v>10</v>
      </c>
      <c r="N242" s="2">
        <f t="shared" si="35"/>
        <v>0</v>
      </c>
    </row>
    <row r="243" spans="1:14" ht="15" customHeight="1" x14ac:dyDescent="0.25">
      <c r="A243" s="48" t="s">
        <v>119</v>
      </c>
      <c r="B243" s="29" t="s">
        <v>9</v>
      </c>
      <c r="C243" s="29" t="s">
        <v>6</v>
      </c>
      <c r="D243" s="30">
        <v>0</v>
      </c>
      <c r="E243" s="30">
        <v>10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1">
        <f t="shared" si="34"/>
        <v>10</v>
      </c>
      <c r="N243" s="2">
        <f t="shared" si="35"/>
        <v>0</v>
      </c>
    </row>
    <row r="244" spans="1:14" ht="15" customHeight="1" x14ac:dyDescent="0.25">
      <c r="A244" s="48" t="s">
        <v>166</v>
      </c>
      <c r="B244" s="29" t="s">
        <v>9</v>
      </c>
      <c r="C244" s="29" t="s">
        <v>6</v>
      </c>
      <c r="D244" s="30">
        <v>9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1">
        <f t="shared" si="34"/>
        <v>9</v>
      </c>
      <c r="N244" s="2">
        <f t="shared" si="35"/>
        <v>0</v>
      </c>
    </row>
    <row r="245" spans="1:14" ht="15" customHeight="1" x14ac:dyDescent="0.25">
      <c r="A245" s="48" t="s">
        <v>217</v>
      </c>
      <c r="B245" s="29" t="s">
        <v>9</v>
      </c>
      <c r="C245" s="29" t="s">
        <v>6</v>
      </c>
      <c r="D245" s="30">
        <v>0</v>
      </c>
      <c r="E245" s="30">
        <v>0</v>
      </c>
      <c r="F245" s="30">
        <v>9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1">
        <f t="shared" si="34"/>
        <v>9</v>
      </c>
      <c r="N245" s="2">
        <f t="shared" si="35"/>
        <v>0</v>
      </c>
    </row>
    <row r="246" spans="1:14" ht="15" customHeight="1" x14ac:dyDescent="0.25">
      <c r="A246" s="48" t="s">
        <v>47</v>
      </c>
      <c r="B246" s="29" t="s">
        <v>9</v>
      </c>
      <c r="C246" s="29" t="s">
        <v>6</v>
      </c>
      <c r="D246" s="30">
        <v>8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1">
        <f t="shared" si="34"/>
        <v>8</v>
      </c>
      <c r="N246" s="2">
        <f t="shared" si="35"/>
        <v>0</v>
      </c>
    </row>
    <row r="247" spans="1:14" ht="15" customHeight="1" x14ac:dyDescent="0.25">
      <c r="A247" s="48" t="s">
        <v>71</v>
      </c>
      <c r="B247" s="29" t="s">
        <v>9</v>
      </c>
      <c r="C247" s="29" t="s">
        <v>6</v>
      </c>
      <c r="D247" s="30">
        <v>7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1">
        <f t="shared" si="34"/>
        <v>7</v>
      </c>
      <c r="N247" s="2">
        <f t="shared" si="35"/>
        <v>0</v>
      </c>
    </row>
    <row r="248" spans="1:14" ht="15" customHeight="1" x14ac:dyDescent="0.25">
      <c r="A248" s="48" t="s">
        <v>218</v>
      </c>
      <c r="B248" s="29" t="s">
        <v>9</v>
      </c>
      <c r="C248" s="29" t="s">
        <v>6</v>
      </c>
      <c r="D248" s="30">
        <v>0</v>
      </c>
      <c r="E248" s="30">
        <v>0</v>
      </c>
      <c r="F248" s="30">
        <v>6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1">
        <f t="shared" si="34"/>
        <v>6</v>
      </c>
      <c r="N248" s="2">
        <f t="shared" si="35"/>
        <v>0</v>
      </c>
    </row>
    <row r="249" spans="1:14" ht="15" customHeight="1" x14ac:dyDescent="0.25">
      <c r="A249" s="48" t="s">
        <v>97</v>
      </c>
      <c r="B249" s="29" t="s">
        <v>9</v>
      </c>
      <c r="C249" s="29" t="s">
        <v>6</v>
      </c>
      <c r="D249" s="30">
        <v>5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1">
        <f t="shared" si="34"/>
        <v>5</v>
      </c>
      <c r="N249" s="2">
        <f t="shared" si="35"/>
        <v>0</v>
      </c>
    </row>
    <row r="250" spans="1:14" ht="15" customHeight="1" x14ac:dyDescent="0.25">
      <c r="A250" s="48" t="s">
        <v>219</v>
      </c>
      <c r="B250" s="29" t="s">
        <v>9</v>
      </c>
      <c r="C250" s="29" t="s">
        <v>6</v>
      </c>
      <c r="D250" s="30">
        <v>0</v>
      </c>
      <c r="E250" s="30">
        <v>0</v>
      </c>
      <c r="F250" s="30">
        <v>5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1">
        <f t="shared" si="34"/>
        <v>5</v>
      </c>
      <c r="N250" s="2">
        <f t="shared" si="35"/>
        <v>0</v>
      </c>
    </row>
    <row r="251" spans="1:14" ht="15" customHeight="1" x14ac:dyDescent="0.25">
      <c r="A251" s="48" t="s">
        <v>168</v>
      </c>
      <c r="B251" s="29" t="s">
        <v>9</v>
      </c>
      <c r="C251" s="29" t="s">
        <v>6</v>
      </c>
      <c r="D251" s="30">
        <v>4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1">
        <f t="shared" si="34"/>
        <v>4</v>
      </c>
      <c r="N251" s="2">
        <f t="shared" si="35"/>
        <v>0</v>
      </c>
    </row>
    <row r="252" spans="1:14" ht="15" customHeight="1" x14ac:dyDescent="0.25">
      <c r="A252" s="48" t="s">
        <v>220</v>
      </c>
      <c r="B252" s="29" t="s">
        <v>9</v>
      </c>
      <c r="C252" s="29" t="s">
        <v>6</v>
      </c>
      <c r="D252" s="30">
        <v>0</v>
      </c>
      <c r="E252" s="30">
        <v>0</v>
      </c>
      <c r="F252" s="30">
        <v>4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1">
        <f t="shared" si="34"/>
        <v>4</v>
      </c>
      <c r="N252" s="2">
        <f t="shared" si="35"/>
        <v>0</v>
      </c>
    </row>
    <row r="253" spans="1:14" ht="15" customHeight="1" x14ac:dyDescent="0.25">
      <c r="A253" s="48" t="s">
        <v>169</v>
      </c>
      <c r="B253" s="29" t="s">
        <v>9</v>
      </c>
      <c r="C253" s="29" t="s">
        <v>6</v>
      </c>
      <c r="D253" s="30">
        <v>3</v>
      </c>
      <c r="E253" s="30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1">
        <f t="shared" si="34"/>
        <v>3</v>
      </c>
      <c r="N253" s="2">
        <f t="shared" si="35"/>
        <v>0</v>
      </c>
    </row>
    <row r="254" spans="1:14" ht="15" customHeight="1" x14ac:dyDescent="0.25">
      <c r="A254" s="48" t="s">
        <v>221</v>
      </c>
      <c r="B254" s="47" t="s">
        <v>9</v>
      </c>
      <c r="C254" s="47" t="s">
        <v>6</v>
      </c>
      <c r="D254" s="30">
        <v>0</v>
      </c>
      <c r="E254" s="30">
        <v>0</v>
      </c>
      <c r="F254" s="30">
        <v>3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1">
        <f t="shared" si="34"/>
        <v>3</v>
      </c>
      <c r="N254" s="2">
        <f t="shared" si="35"/>
        <v>0</v>
      </c>
    </row>
    <row r="255" spans="1:14" ht="15" customHeight="1" x14ac:dyDescent="0.25">
      <c r="A255" s="48" t="s">
        <v>222</v>
      </c>
      <c r="B255" s="47" t="s">
        <v>9</v>
      </c>
      <c r="C255" s="47" t="s">
        <v>6</v>
      </c>
      <c r="D255" s="30">
        <v>0</v>
      </c>
      <c r="E255" s="30">
        <v>0</v>
      </c>
      <c r="F255" s="30">
        <v>2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1">
        <f t="shared" si="34"/>
        <v>2</v>
      </c>
      <c r="N255" s="2">
        <f t="shared" si="35"/>
        <v>0</v>
      </c>
    </row>
    <row r="256" spans="1:14" ht="15" customHeight="1" x14ac:dyDescent="0.25">
      <c r="A256" s="48" t="s">
        <v>104</v>
      </c>
      <c r="B256" s="47" t="s">
        <v>9</v>
      </c>
      <c r="C256" s="47" t="s">
        <v>6</v>
      </c>
      <c r="D256" s="30">
        <v>0</v>
      </c>
      <c r="E256" s="30">
        <v>0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1">
        <f t="shared" ref="L256:L264" si="36">(SUM(D256:K256)-SMALL(D256:K256,1))</f>
        <v>0</v>
      </c>
      <c r="N256" s="2">
        <f t="shared" ref="N256:N266" si="37">COUNTIF(D256:K256,"20")</f>
        <v>0</v>
      </c>
    </row>
    <row r="257" spans="1:14" ht="15" customHeight="1" x14ac:dyDescent="0.25">
      <c r="A257" s="48" t="s">
        <v>150</v>
      </c>
      <c r="B257" s="47" t="s">
        <v>9</v>
      </c>
      <c r="C257" s="47" t="s">
        <v>6</v>
      </c>
      <c r="D257" s="30">
        <v>0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1">
        <f t="shared" si="36"/>
        <v>0</v>
      </c>
      <c r="N257" s="2">
        <f t="shared" si="37"/>
        <v>0</v>
      </c>
    </row>
    <row r="258" spans="1:14" ht="15" customHeight="1" x14ac:dyDescent="0.25">
      <c r="A258" s="48" t="s">
        <v>133</v>
      </c>
      <c r="B258" s="47" t="s">
        <v>9</v>
      </c>
      <c r="C258" s="47" t="s">
        <v>6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1">
        <f t="shared" si="36"/>
        <v>0</v>
      </c>
      <c r="N258" s="2">
        <f t="shared" si="37"/>
        <v>0</v>
      </c>
    </row>
    <row r="259" spans="1:14" ht="15" customHeight="1" x14ac:dyDescent="0.25">
      <c r="A259" s="48" t="s">
        <v>120</v>
      </c>
      <c r="B259" s="47" t="s">
        <v>9</v>
      </c>
      <c r="C259" s="47" t="s">
        <v>6</v>
      </c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1">
        <f t="shared" si="36"/>
        <v>0</v>
      </c>
      <c r="N259" s="2">
        <f t="shared" si="37"/>
        <v>0</v>
      </c>
    </row>
    <row r="260" spans="1:14" ht="15" customHeight="1" x14ac:dyDescent="0.25">
      <c r="A260" s="48" t="s">
        <v>72</v>
      </c>
      <c r="B260" s="47" t="s">
        <v>9</v>
      </c>
      <c r="C260" s="47" t="s">
        <v>6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1">
        <f t="shared" si="36"/>
        <v>0</v>
      </c>
      <c r="N260" s="2">
        <f t="shared" si="37"/>
        <v>0</v>
      </c>
    </row>
    <row r="261" spans="1:14" ht="15" customHeight="1" x14ac:dyDescent="0.25">
      <c r="A261" s="48" t="s">
        <v>131</v>
      </c>
      <c r="B261" s="47" t="s">
        <v>9</v>
      </c>
      <c r="C261" s="47" t="s">
        <v>6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1">
        <f t="shared" si="36"/>
        <v>0</v>
      </c>
      <c r="N261" s="2">
        <f t="shared" si="37"/>
        <v>0</v>
      </c>
    </row>
    <row r="262" spans="1:14" ht="15" customHeight="1" x14ac:dyDescent="0.25">
      <c r="A262" s="48" t="s">
        <v>73</v>
      </c>
      <c r="B262" s="47" t="s">
        <v>9</v>
      </c>
      <c r="C262" s="47" t="s">
        <v>6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1">
        <f t="shared" si="36"/>
        <v>0</v>
      </c>
      <c r="N262" s="2">
        <f t="shared" si="37"/>
        <v>0</v>
      </c>
    </row>
    <row r="263" spans="1:14" ht="15" customHeight="1" x14ac:dyDescent="0.25">
      <c r="A263" s="48" t="s">
        <v>74</v>
      </c>
      <c r="B263" s="47" t="s">
        <v>9</v>
      </c>
      <c r="C263" s="47" t="s">
        <v>6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1">
        <f t="shared" si="36"/>
        <v>0</v>
      </c>
      <c r="N263" s="2">
        <f t="shared" si="37"/>
        <v>0</v>
      </c>
    </row>
    <row r="264" spans="1:14" ht="15" customHeight="1" x14ac:dyDescent="0.25">
      <c r="A264" s="48" t="s">
        <v>75</v>
      </c>
      <c r="B264" s="47" t="s">
        <v>9</v>
      </c>
      <c r="C264" s="47" t="s">
        <v>6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1">
        <f t="shared" si="36"/>
        <v>0</v>
      </c>
      <c r="N264" s="2">
        <f t="shared" si="37"/>
        <v>0</v>
      </c>
    </row>
    <row r="265" spans="1:14" ht="15" customHeight="1" x14ac:dyDescent="0.25">
      <c r="A265" s="48" t="s">
        <v>76</v>
      </c>
      <c r="B265" s="47" t="s">
        <v>9</v>
      </c>
      <c r="C265" s="47" t="s">
        <v>6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1">
        <f t="shared" ref="L265:L266" si="38">(SUM(D265:K265)-SMALL(D265:K265,1))</f>
        <v>0</v>
      </c>
      <c r="N265" s="2">
        <f t="shared" si="37"/>
        <v>0</v>
      </c>
    </row>
    <row r="266" spans="1:14" ht="15" customHeight="1" x14ac:dyDescent="0.25">
      <c r="D266" s="2">
        <v>0</v>
      </c>
      <c r="E266" s="3">
        <v>0</v>
      </c>
      <c r="F266" s="3">
        <v>0</v>
      </c>
      <c r="G266" s="3">
        <v>0</v>
      </c>
      <c r="J266" s="3">
        <v>0</v>
      </c>
      <c r="K266" s="3">
        <v>0</v>
      </c>
      <c r="L266" s="6">
        <f t="shared" si="38"/>
        <v>0</v>
      </c>
      <c r="N266" s="2">
        <f t="shared" si="37"/>
        <v>0</v>
      </c>
    </row>
    <row r="267" spans="1:14" ht="15" customHeight="1" x14ac:dyDescent="0.25">
      <c r="A267" s="60" t="s">
        <v>0</v>
      </c>
      <c r="B267" s="59" t="s">
        <v>1</v>
      </c>
      <c r="C267" s="59" t="s">
        <v>2</v>
      </c>
      <c r="D267" s="62" t="s">
        <v>17</v>
      </c>
      <c r="E267" s="62"/>
      <c r="F267" s="62"/>
      <c r="G267" s="62"/>
      <c r="H267" s="62"/>
      <c r="I267" s="62"/>
      <c r="J267" s="62"/>
      <c r="K267" s="62"/>
      <c r="L267" s="59" t="s">
        <v>3</v>
      </c>
    </row>
    <row r="268" spans="1:14" ht="15" customHeight="1" x14ac:dyDescent="0.25">
      <c r="A268" s="61"/>
      <c r="B268" s="59"/>
      <c r="C268" s="59"/>
      <c r="D268" s="17">
        <v>1</v>
      </c>
      <c r="E268" s="18">
        <v>2</v>
      </c>
      <c r="F268" s="18">
        <v>3</v>
      </c>
      <c r="G268" s="18">
        <v>4</v>
      </c>
      <c r="H268" s="50">
        <v>5</v>
      </c>
      <c r="I268" s="50">
        <v>6</v>
      </c>
      <c r="J268" s="50">
        <v>7</v>
      </c>
      <c r="K268" s="50">
        <v>8</v>
      </c>
      <c r="L268" s="59"/>
    </row>
    <row r="269" spans="1:14" ht="15" customHeight="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8">
        <v>0</v>
      </c>
    </row>
    <row r="270" spans="1:14" ht="15" customHeight="1" x14ac:dyDescent="0.25">
      <c r="A270" s="54" t="s">
        <v>175</v>
      </c>
      <c r="B270" s="29" t="s">
        <v>50</v>
      </c>
      <c r="C270" s="29" t="s">
        <v>6</v>
      </c>
      <c r="D270" s="49">
        <v>20</v>
      </c>
      <c r="E270" s="49">
        <v>0</v>
      </c>
      <c r="F270" s="49">
        <v>0</v>
      </c>
      <c r="G270" s="49">
        <v>0</v>
      </c>
      <c r="H270" s="49">
        <v>0</v>
      </c>
      <c r="I270" s="49">
        <v>0</v>
      </c>
      <c r="J270" s="49">
        <v>0</v>
      </c>
      <c r="K270" s="49">
        <v>0</v>
      </c>
      <c r="L270" s="31">
        <f>(SUM(D270:K270)-SMALL(D270:K270,1))</f>
        <v>20</v>
      </c>
      <c r="N270" s="2">
        <f>COUNTIF(D270:K270,"20")</f>
        <v>1</v>
      </c>
    </row>
    <row r="271" spans="1:14" ht="15" customHeight="1" x14ac:dyDescent="0.25">
      <c r="A271" s="54" t="s">
        <v>129</v>
      </c>
      <c r="B271" s="29" t="s">
        <v>50</v>
      </c>
      <c r="C271" s="29" t="s">
        <v>6</v>
      </c>
      <c r="D271" s="49">
        <v>0</v>
      </c>
      <c r="E271" s="49">
        <v>0</v>
      </c>
      <c r="F271" s="49">
        <v>0</v>
      </c>
      <c r="G271" s="49">
        <v>0</v>
      </c>
      <c r="H271" s="49">
        <v>0</v>
      </c>
      <c r="I271" s="49">
        <v>0</v>
      </c>
      <c r="J271" s="49">
        <v>0</v>
      </c>
      <c r="K271" s="49">
        <v>0</v>
      </c>
      <c r="L271" s="31">
        <f>(SUM(D271:K271)-SMALL(D271:K271,1))</f>
        <v>0</v>
      </c>
      <c r="N271" s="2">
        <f>COUNTIF(D271:K271,"20")</f>
        <v>0</v>
      </c>
    </row>
    <row r="272" spans="1:14" ht="15" customHeight="1" x14ac:dyDescent="0.25">
      <c r="A272" s="54" t="s">
        <v>134</v>
      </c>
      <c r="B272" s="29" t="s">
        <v>50</v>
      </c>
      <c r="C272" s="29" t="s">
        <v>6</v>
      </c>
      <c r="D272" s="49">
        <v>0</v>
      </c>
      <c r="E272" s="49">
        <v>0</v>
      </c>
      <c r="F272" s="49">
        <v>0</v>
      </c>
      <c r="G272" s="49">
        <v>0</v>
      </c>
      <c r="H272" s="49">
        <v>0</v>
      </c>
      <c r="I272" s="49">
        <v>0</v>
      </c>
      <c r="J272" s="49">
        <v>0</v>
      </c>
      <c r="K272" s="49">
        <v>0</v>
      </c>
      <c r="L272" s="31">
        <f>(SUM(D272:K272)-SMALL(D272:K272,1))</f>
        <v>0</v>
      </c>
      <c r="N272" s="2">
        <f>COUNTIF(D272:K272,"20")</f>
        <v>0</v>
      </c>
    </row>
    <row r="273" spans="1:14" ht="15" customHeight="1" x14ac:dyDescent="0.25">
      <c r="A273" s="54" t="s">
        <v>130</v>
      </c>
      <c r="B273" s="29" t="s">
        <v>50</v>
      </c>
      <c r="C273" s="29" t="s">
        <v>6</v>
      </c>
      <c r="D273" s="49">
        <v>0</v>
      </c>
      <c r="E273" s="49">
        <v>0</v>
      </c>
      <c r="F273" s="49">
        <v>0</v>
      </c>
      <c r="G273" s="49">
        <v>0</v>
      </c>
      <c r="H273" s="49">
        <v>0</v>
      </c>
      <c r="I273" s="49">
        <v>0</v>
      </c>
      <c r="J273" s="49">
        <v>0</v>
      </c>
      <c r="K273" s="49">
        <v>0</v>
      </c>
      <c r="L273" s="31">
        <f>(SUM(D273:K273)-SMALL(D273:K273,1))</f>
        <v>0</v>
      </c>
      <c r="N273" s="2">
        <f>COUNTIF(D273:K273,"20")</f>
        <v>0</v>
      </c>
    </row>
  </sheetData>
  <sortState ref="A33:N42">
    <sortCondition descending="1" ref="L33:L42"/>
  </sortState>
  <mergeCells count="79">
    <mergeCell ref="B16:B17"/>
    <mergeCell ref="C16:C17"/>
    <mergeCell ref="A16:A17"/>
    <mergeCell ref="L89:L90"/>
    <mergeCell ref="N16:N17"/>
    <mergeCell ref="A32:K32"/>
    <mergeCell ref="A18:K18"/>
    <mergeCell ref="D16:K16"/>
    <mergeCell ref="A53:K53"/>
    <mergeCell ref="A61:A62"/>
    <mergeCell ref="B61:B62"/>
    <mergeCell ref="C61:C62"/>
    <mergeCell ref="D61:K61"/>
    <mergeCell ref="L61:L62"/>
    <mergeCell ref="A63:K63"/>
    <mergeCell ref="A91:K91"/>
    <mergeCell ref="L69:L70"/>
    <mergeCell ref="A71:K71"/>
    <mergeCell ref="A50:K50"/>
    <mergeCell ref="A68:K68"/>
    <mergeCell ref="A69:A70"/>
    <mergeCell ref="B69:B70"/>
    <mergeCell ref="C69:C70"/>
    <mergeCell ref="D69:K69"/>
    <mergeCell ref="A89:A90"/>
    <mergeCell ref="C89:C90"/>
    <mergeCell ref="D89:K89"/>
    <mergeCell ref="A51:A52"/>
    <mergeCell ref="B51:B52"/>
    <mergeCell ref="C51:C52"/>
    <mergeCell ref="D51:K51"/>
    <mergeCell ref="A133:K133"/>
    <mergeCell ref="L16:L17"/>
    <mergeCell ref="L131:L132"/>
    <mergeCell ref="A130:K130"/>
    <mergeCell ref="A131:A132"/>
    <mergeCell ref="B131:B132"/>
    <mergeCell ref="C131:C132"/>
    <mergeCell ref="D131:K131"/>
    <mergeCell ref="A29:K29"/>
    <mergeCell ref="A30:A31"/>
    <mergeCell ref="B30:B31"/>
    <mergeCell ref="C30:C31"/>
    <mergeCell ref="D30:K30"/>
    <mergeCell ref="L30:L31"/>
    <mergeCell ref="A88:K88"/>
    <mergeCell ref="B89:B90"/>
    <mergeCell ref="A150:A151"/>
    <mergeCell ref="B150:B151"/>
    <mergeCell ref="C150:C151"/>
    <mergeCell ref="D150:K150"/>
    <mergeCell ref="L150:L151"/>
    <mergeCell ref="A152:K152"/>
    <mergeCell ref="A157:A158"/>
    <mergeCell ref="B157:B158"/>
    <mergeCell ref="C157:C158"/>
    <mergeCell ref="D157:K157"/>
    <mergeCell ref="L157:L158"/>
    <mergeCell ref="A159:K159"/>
    <mergeCell ref="A176:K176"/>
    <mergeCell ref="A177:A178"/>
    <mergeCell ref="B177:B178"/>
    <mergeCell ref="C177:C178"/>
    <mergeCell ref="D177:K177"/>
    <mergeCell ref="L177:L178"/>
    <mergeCell ref="A179:K179"/>
    <mergeCell ref="A226:K226"/>
    <mergeCell ref="A227:A228"/>
    <mergeCell ref="B227:B228"/>
    <mergeCell ref="C227:C228"/>
    <mergeCell ref="D227:K227"/>
    <mergeCell ref="A269:K269"/>
    <mergeCell ref="L227:L228"/>
    <mergeCell ref="A229:K229"/>
    <mergeCell ref="A267:A268"/>
    <mergeCell ref="B267:B268"/>
    <mergeCell ref="C267:C268"/>
    <mergeCell ref="D267:K267"/>
    <mergeCell ref="L267:L2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dcterms:created xsi:type="dcterms:W3CDTF">2021-05-29T08:56:48Z</dcterms:created>
  <dcterms:modified xsi:type="dcterms:W3CDTF">2026-05-21T22:49:06Z</dcterms:modified>
</cp:coreProperties>
</file>